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ai\Desktop\"/>
    </mc:Choice>
  </mc:AlternateContent>
  <bookViews>
    <workbookView xWindow="0" yWindow="0" windowWidth="15360" windowHeight="6765"/>
  </bookViews>
  <sheets>
    <sheet name="DEUDA X PERIODO" sheetId="4" r:id="rId1"/>
    <sheet name="DEUDA X FACTURA" sheetId="5" r:id="rId2"/>
    <sheet name="SALDO X ANTIGUEDAD" sheetId="6" r:id="rId3"/>
  </sheets>
  <externalReferences>
    <externalReference r:id="rId4"/>
  </externalReferences>
  <definedNames>
    <definedName name="_xlnm._FilterDatabase" localSheetId="2" hidden="1">'SALDO X ANTIGUEDAD'!$E$1:$E$902</definedName>
    <definedName name="JULIA">#REF!</definedName>
    <definedName name="NOMBRE">#REF!</definedName>
    <definedName name="ORS">#REF!</definedName>
    <definedName name="Región">'[1]Criterios - No tocar'!$B$1:$K$1</definedName>
    <definedName name="Trimestre">'[1]Criterios - No tocar'!$M$2:$M$6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9" i="6" l="1"/>
  <c r="F194" i="6"/>
  <c r="F836" i="6"/>
  <c r="F837" i="6"/>
  <c r="F838" i="6"/>
  <c r="F839" i="6"/>
  <c r="F840" i="6"/>
  <c r="F835" i="6"/>
  <c r="G833" i="6"/>
  <c r="G834" i="6"/>
  <c r="G832" i="6"/>
  <c r="J831" i="6"/>
  <c r="J826" i="6"/>
  <c r="J827" i="6"/>
  <c r="J828" i="6"/>
  <c r="J829" i="6"/>
  <c r="J830" i="6"/>
  <c r="J825" i="6"/>
  <c r="F821" i="6"/>
  <c r="F822" i="6"/>
  <c r="F823" i="6"/>
  <c r="F824" i="6"/>
  <c r="F820" i="6"/>
  <c r="G819" i="6"/>
  <c r="I818" i="6"/>
  <c r="I817" i="6"/>
  <c r="J812" i="6"/>
  <c r="J813" i="6"/>
  <c r="J814" i="6"/>
  <c r="J815" i="6"/>
  <c r="J816" i="6"/>
  <c r="J800" i="6"/>
  <c r="J801" i="6"/>
  <c r="J802" i="6"/>
  <c r="J803" i="6"/>
  <c r="J804" i="6"/>
  <c r="J805" i="6"/>
  <c r="J806" i="6"/>
  <c r="J807" i="6"/>
  <c r="J808" i="6"/>
  <c r="J809" i="6"/>
  <c r="J810" i="6"/>
  <c r="J811" i="6"/>
  <c r="J799" i="6"/>
  <c r="H798" i="6"/>
  <c r="J795" i="6"/>
  <c r="J796" i="6"/>
  <c r="J797" i="6"/>
  <c r="J794" i="6"/>
  <c r="H793" i="6"/>
  <c r="F790" i="6"/>
  <c r="F791" i="6"/>
  <c r="F792" i="6"/>
  <c r="F789" i="6"/>
  <c r="G786" i="6"/>
  <c r="G787" i="6"/>
  <c r="G788" i="6"/>
  <c r="G785" i="6"/>
  <c r="H783" i="6"/>
  <c r="H784" i="6"/>
  <c r="H782" i="6"/>
  <c r="I778" i="6"/>
  <c r="I779" i="6"/>
  <c r="I780" i="6"/>
  <c r="I781" i="6"/>
  <c r="I777" i="6"/>
  <c r="J773" i="6"/>
  <c r="J774" i="6"/>
  <c r="J775" i="6"/>
  <c r="J776" i="6"/>
  <c r="J765" i="6"/>
  <c r="J766" i="6"/>
  <c r="J767" i="6"/>
  <c r="J768" i="6"/>
  <c r="J769" i="6"/>
  <c r="J770" i="6"/>
  <c r="J771" i="6"/>
  <c r="J772" i="6"/>
  <c r="J764" i="6"/>
  <c r="F762" i="6"/>
  <c r="F763" i="6"/>
  <c r="F761" i="6"/>
  <c r="I760" i="6"/>
  <c r="I759" i="6"/>
  <c r="J754" i="6"/>
  <c r="J755" i="6"/>
  <c r="J756" i="6"/>
  <c r="J757" i="6"/>
  <c r="J758" i="6"/>
  <c r="J753" i="6"/>
  <c r="G751" i="6"/>
  <c r="G752" i="6"/>
  <c r="G750" i="6"/>
  <c r="H748" i="6"/>
  <c r="H749" i="6"/>
  <c r="H747" i="6"/>
  <c r="I744" i="6"/>
  <c r="I745" i="6"/>
  <c r="I746" i="6"/>
  <c r="I743" i="6"/>
  <c r="J739" i="6"/>
  <c r="J740" i="6"/>
  <c r="J741" i="6"/>
  <c r="J742" i="6"/>
  <c r="J735" i="6"/>
  <c r="J736" i="6"/>
  <c r="J737" i="6"/>
  <c r="J738" i="6"/>
  <c r="J734" i="6"/>
  <c r="G733" i="6"/>
  <c r="I732" i="6"/>
  <c r="F731" i="6"/>
  <c r="G730" i="6"/>
  <c r="H729" i="6"/>
  <c r="H728" i="6"/>
  <c r="I727" i="6"/>
  <c r="I726" i="6"/>
  <c r="J724" i="6"/>
  <c r="J725" i="6"/>
  <c r="J721" i="6"/>
  <c r="J722" i="6"/>
  <c r="J723" i="6"/>
  <c r="J702" i="6"/>
  <c r="J703" i="6"/>
  <c r="J704" i="6"/>
  <c r="J705" i="6"/>
  <c r="J706" i="6"/>
  <c r="J707" i="6"/>
  <c r="J708" i="6"/>
  <c r="J709" i="6"/>
  <c r="J710" i="6"/>
  <c r="J711" i="6"/>
  <c r="J712" i="6"/>
  <c r="J713" i="6"/>
  <c r="J714" i="6"/>
  <c r="J715" i="6"/>
  <c r="J716" i="6"/>
  <c r="J717" i="6"/>
  <c r="J718" i="6"/>
  <c r="J719" i="6"/>
  <c r="J720" i="6"/>
  <c r="J700" i="6"/>
  <c r="J701" i="6"/>
  <c r="J699" i="6"/>
  <c r="I698" i="6"/>
  <c r="I697" i="6"/>
  <c r="J695" i="6"/>
  <c r="J696" i="6"/>
  <c r="J690" i="6"/>
  <c r="J691" i="6"/>
  <c r="J692" i="6"/>
  <c r="J693" i="6"/>
  <c r="J694" i="6"/>
  <c r="J689" i="6"/>
  <c r="F688" i="6"/>
  <c r="G687" i="6"/>
  <c r="G686" i="6"/>
  <c r="H685" i="6"/>
  <c r="I684" i="6"/>
  <c r="G683" i="6"/>
  <c r="H682" i="6"/>
  <c r="J681" i="6"/>
  <c r="F678" i="6"/>
  <c r="F679" i="6"/>
  <c r="F680" i="6"/>
  <c r="F677" i="6"/>
  <c r="G670" i="6"/>
  <c r="G671" i="6"/>
  <c r="G672" i="6"/>
  <c r="G673" i="6"/>
  <c r="G674" i="6"/>
  <c r="G675" i="6"/>
  <c r="G676" i="6"/>
  <c r="G669" i="6"/>
  <c r="H666" i="6"/>
  <c r="H667" i="6"/>
  <c r="H668" i="6"/>
  <c r="H665" i="6"/>
  <c r="I662" i="6"/>
  <c r="I663" i="6"/>
  <c r="I664" i="6"/>
  <c r="I661" i="6"/>
  <c r="F659" i="6"/>
  <c r="F660" i="6"/>
  <c r="F658" i="6"/>
  <c r="G657" i="6"/>
  <c r="H656" i="6"/>
  <c r="H654" i="6"/>
  <c r="H655" i="6"/>
  <c r="H653" i="6"/>
  <c r="I650" i="6"/>
  <c r="I651" i="6"/>
  <c r="I652" i="6"/>
  <c r="I649" i="6"/>
  <c r="J648" i="6"/>
  <c r="J647" i="6"/>
  <c r="F646" i="6"/>
  <c r="F645" i="6"/>
  <c r="H644" i="6"/>
  <c r="H643" i="6"/>
  <c r="I642" i="6"/>
  <c r="J640" i="6"/>
  <c r="J641" i="6"/>
  <c r="J637" i="6"/>
  <c r="J638" i="6"/>
  <c r="J639" i="6"/>
  <c r="J636" i="6"/>
  <c r="H635" i="6"/>
  <c r="I634" i="6"/>
  <c r="J631" i="6"/>
  <c r="J632" i="6"/>
  <c r="J633" i="6"/>
  <c r="J630" i="6"/>
  <c r="J629" i="6"/>
  <c r="J628" i="6"/>
  <c r="J625" i="6"/>
  <c r="J626" i="6"/>
  <c r="J627" i="6"/>
  <c r="J624" i="6"/>
  <c r="F623" i="6"/>
  <c r="G622" i="6"/>
  <c r="H621" i="6"/>
  <c r="I620" i="6"/>
  <c r="J619" i="6"/>
  <c r="G618" i="6"/>
  <c r="H617" i="6"/>
  <c r="H616" i="6"/>
  <c r="J615" i="6"/>
  <c r="F613" i="6"/>
  <c r="F614" i="6"/>
  <c r="F612" i="6"/>
  <c r="G611" i="6"/>
  <c r="H608" i="6"/>
  <c r="H609" i="6"/>
  <c r="H610" i="6"/>
  <c r="H607" i="6"/>
  <c r="J606" i="6"/>
  <c r="J605" i="6"/>
  <c r="G604" i="6"/>
  <c r="H603" i="6"/>
  <c r="I602" i="6"/>
  <c r="J595" i="6"/>
  <c r="J596" i="6"/>
  <c r="J597" i="6"/>
  <c r="J598" i="6"/>
  <c r="J599" i="6"/>
  <c r="J600" i="6"/>
  <c r="J601" i="6"/>
  <c r="J594" i="6"/>
  <c r="F593" i="6"/>
  <c r="G592" i="6"/>
  <c r="H591" i="6"/>
  <c r="I590" i="6"/>
  <c r="I589" i="6"/>
  <c r="J575" i="6"/>
  <c r="J576" i="6"/>
  <c r="J577" i="6"/>
  <c r="J578" i="6"/>
  <c r="J579" i="6"/>
  <c r="J580" i="6"/>
  <c r="J581" i="6"/>
  <c r="J582" i="6"/>
  <c r="J583" i="6"/>
  <c r="J584" i="6"/>
  <c r="J585" i="6"/>
  <c r="J586" i="6"/>
  <c r="J587" i="6"/>
  <c r="J588" i="6"/>
  <c r="J574" i="6"/>
  <c r="F573" i="6"/>
  <c r="J572" i="6"/>
  <c r="F569" i="6"/>
  <c r="F570" i="6"/>
  <c r="F571" i="6"/>
  <c r="F568" i="6"/>
  <c r="J567" i="6"/>
  <c r="J566" i="6"/>
  <c r="G561" i="6"/>
  <c r="G562" i="6"/>
  <c r="G563" i="6"/>
  <c r="G564" i="6"/>
  <c r="G565" i="6"/>
  <c r="G560" i="6"/>
  <c r="H554" i="6"/>
  <c r="H555" i="6"/>
  <c r="H556" i="6"/>
  <c r="H557" i="6"/>
  <c r="H558" i="6"/>
  <c r="H559" i="6"/>
  <c r="H553" i="6"/>
  <c r="I548" i="6"/>
  <c r="I549" i="6"/>
  <c r="I550" i="6"/>
  <c r="I551" i="6"/>
  <c r="I552" i="6"/>
  <c r="I547" i="6"/>
  <c r="J532" i="6"/>
  <c r="J533" i="6"/>
  <c r="J534" i="6"/>
  <c r="J535" i="6"/>
  <c r="J536" i="6"/>
  <c r="J537" i="6"/>
  <c r="J538" i="6"/>
  <c r="J539" i="6"/>
  <c r="J540" i="6"/>
  <c r="J541" i="6"/>
  <c r="J542" i="6"/>
  <c r="J543" i="6"/>
  <c r="J544" i="6"/>
  <c r="J545" i="6"/>
  <c r="J546" i="6"/>
  <c r="J531" i="6"/>
  <c r="H530" i="6"/>
  <c r="H529" i="6"/>
  <c r="J527" i="6"/>
  <c r="J528" i="6"/>
  <c r="J526" i="6"/>
  <c r="I525" i="6"/>
  <c r="F523" i="6"/>
  <c r="F524" i="6"/>
  <c r="F522" i="6"/>
  <c r="G517" i="6"/>
  <c r="G518" i="6"/>
  <c r="G519" i="6"/>
  <c r="G520" i="6"/>
  <c r="G521" i="6"/>
  <c r="G516" i="6"/>
  <c r="H512" i="6"/>
  <c r="H513" i="6"/>
  <c r="H514" i="6"/>
  <c r="H515" i="6"/>
  <c r="H511" i="6"/>
  <c r="I510" i="6"/>
  <c r="I509" i="6"/>
  <c r="J486" i="6"/>
  <c r="J487" i="6"/>
  <c r="J488" i="6"/>
  <c r="J489" i="6"/>
  <c r="J490" i="6"/>
  <c r="J491" i="6"/>
  <c r="J492" i="6"/>
  <c r="J493" i="6"/>
  <c r="J494" i="6"/>
  <c r="J495" i="6"/>
  <c r="J496" i="6"/>
  <c r="J497" i="6"/>
  <c r="J498" i="6"/>
  <c r="J499" i="6"/>
  <c r="J500" i="6"/>
  <c r="J501" i="6"/>
  <c r="J502" i="6"/>
  <c r="J503" i="6"/>
  <c r="J504" i="6"/>
  <c r="J505" i="6"/>
  <c r="J506" i="6"/>
  <c r="J507" i="6"/>
  <c r="J508" i="6"/>
  <c r="J485" i="6"/>
  <c r="F484" i="6"/>
  <c r="G483" i="6"/>
  <c r="H482" i="6"/>
  <c r="I481" i="6"/>
  <c r="G479" i="6"/>
  <c r="G480" i="6"/>
  <c r="G478" i="6"/>
  <c r="F477" i="6"/>
  <c r="H476" i="6"/>
  <c r="H475" i="6"/>
  <c r="I474" i="6"/>
  <c r="J473" i="6"/>
  <c r="F472" i="6"/>
  <c r="F471" i="6"/>
  <c r="G470" i="6"/>
  <c r="H469" i="6"/>
  <c r="H468" i="6"/>
  <c r="I467" i="6"/>
  <c r="J462" i="6"/>
  <c r="J463" i="6"/>
  <c r="J464" i="6"/>
  <c r="J465" i="6"/>
  <c r="J466" i="6"/>
  <c r="J461" i="6"/>
  <c r="F455" i="6"/>
  <c r="F456" i="6"/>
  <c r="F457" i="6"/>
  <c r="F458" i="6"/>
  <c r="F459" i="6"/>
  <c r="F460" i="6"/>
  <c r="F454" i="6"/>
  <c r="G448" i="6"/>
  <c r="G449" i="6"/>
  <c r="G450" i="6"/>
  <c r="G451" i="6"/>
  <c r="G452" i="6"/>
  <c r="G453" i="6"/>
  <c r="G447" i="6"/>
  <c r="H443" i="6"/>
  <c r="H444" i="6"/>
  <c r="H445" i="6"/>
  <c r="H446" i="6"/>
  <c r="H442" i="6"/>
  <c r="I441" i="6"/>
  <c r="J411" i="6"/>
  <c r="J412" i="6"/>
  <c r="J413" i="6"/>
  <c r="J414" i="6"/>
  <c r="J415" i="6"/>
  <c r="J416" i="6"/>
  <c r="J417" i="6"/>
  <c r="J418" i="6"/>
  <c r="J419" i="6"/>
  <c r="J420" i="6"/>
  <c r="J421" i="6"/>
  <c r="J422" i="6"/>
  <c r="J423" i="6"/>
  <c r="J424" i="6"/>
  <c r="J425" i="6"/>
  <c r="J426" i="6"/>
  <c r="J427" i="6"/>
  <c r="J428" i="6"/>
  <c r="J429" i="6"/>
  <c r="J430" i="6"/>
  <c r="J431" i="6"/>
  <c r="J432" i="6"/>
  <c r="J433" i="6"/>
  <c r="J434" i="6"/>
  <c r="J435" i="6"/>
  <c r="J436" i="6"/>
  <c r="J437" i="6"/>
  <c r="J438" i="6"/>
  <c r="J439" i="6"/>
  <c r="J440" i="6"/>
  <c r="J410" i="6"/>
  <c r="F409" i="6"/>
  <c r="F408" i="6"/>
  <c r="H407" i="6"/>
  <c r="I406" i="6"/>
  <c r="I405" i="6"/>
  <c r="J394" i="6"/>
  <c r="J395" i="6"/>
  <c r="J396" i="6"/>
  <c r="J397" i="6"/>
  <c r="J398" i="6"/>
  <c r="J399" i="6"/>
  <c r="J400" i="6"/>
  <c r="J401" i="6"/>
  <c r="J402" i="6"/>
  <c r="J403" i="6"/>
  <c r="J404" i="6"/>
  <c r="J393" i="6"/>
  <c r="F385" i="6"/>
  <c r="F386" i="6"/>
  <c r="F387" i="6"/>
  <c r="F388" i="6"/>
  <c r="F389" i="6"/>
  <c r="F390" i="6"/>
  <c r="F391" i="6"/>
  <c r="F392" i="6"/>
  <c r="F384" i="6"/>
  <c r="G381" i="6"/>
  <c r="G382" i="6"/>
  <c r="G383" i="6"/>
  <c r="G380" i="6"/>
  <c r="H379" i="6"/>
  <c r="H378" i="6"/>
  <c r="I374" i="6"/>
  <c r="I375" i="6"/>
  <c r="I376" i="6"/>
  <c r="I377" i="6"/>
  <c r="I373" i="6"/>
  <c r="J332" i="6"/>
  <c r="J333" i="6"/>
  <c r="J334" i="6"/>
  <c r="J335" i="6"/>
  <c r="J336" i="6"/>
  <c r="J337" i="6"/>
  <c r="J338" i="6"/>
  <c r="J339" i="6"/>
  <c r="J340" i="6"/>
  <c r="J341" i="6"/>
  <c r="J342" i="6"/>
  <c r="J343" i="6"/>
  <c r="J344" i="6"/>
  <c r="J345" i="6"/>
  <c r="J346" i="6"/>
  <c r="J347" i="6"/>
  <c r="J348" i="6"/>
  <c r="J349" i="6"/>
  <c r="J350" i="6"/>
  <c r="J351" i="6"/>
  <c r="J352" i="6"/>
  <c r="J353" i="6"/>
  <c r="J354" i="6"/>
  <c r="J355" i="6"/>
  <c r="J356" i="6"/>
  <c r="J357" i="6"/>
  <c r="J358" i="6"/>
  <c r="J359" i="6"/>
  <c r="J360" i="6"/>
  <c r="J361" i="6"/>
  <c r="J362" i="6"/>
  <c r="J363" i="6"/>
  <c r="J364" i="6"/>
  <c r="J365" i="6"/>
  <c r="J366" i="6"/>
  <c r="J367" i="6"/>
  <c r="J368" i="6"/>
  <c r="J369" i="6"/>
  <c r="J370" i="6"/>
  <c r="J371" i="6"/>
  <c r="J372" i="6"/>
  <c r="J331" i="6"/>
  <c r="F330" i="6"/>
  <c r="G329" i="6"/>
  <c r="G328" i="6"/>
  <c r="H327" i="6"/>
  <c r="I326" i="6"/>
  <c r="I325" i="6"/>
  <c r="J323" i="6"/>
  <c r="J324" i="6"/>
  <c r="J322" i="6"/>
  <c r="F321" i="6"/>
  <c r="F320" i="6"/>
  <c r="G319" i="6"/>
  <c r="G318" i="6"/>
  <c r="J303" i="6"/>
  <c r="J304" i="6"/>
  <c r="J305" i="6"/>
  <c r="J306" i="6"/>
  <c r="J307" i="6"/>
  <c r="J308" i="6"/>
  <c r="J309" i="6"/>
  <c r="J310" i="6"/>
  <c r="J311" i="6"/>
  <c r="J312" i="6"/>
  <c r="J313" i="6"/>
  <c r="J314" i="6"/>
  <c r="J315" i="6"/>
  <c r="J316" i="6"/>
  <c r="J317" i="6"/>
  <c r="J302" i="6"/>
  <c r="F301" i="6"/>
  <c r="F300" i="6"/>
  <c r="G299" i="6"/>
  <c r="G298" i="6"/>
  <c r="H295" i="6"/>
  <c r="H296" i="6"/>
  <c r="H297" i="6"/>
  <c r="H294" i="6"/>
  <c r="I292" i="6"/>
  <c r="I293" i="6"/>
  <c r="I291" i="6"/>
  <c r="J289" i="6"/>
  <c r="J290" i="6"/>
  <c r="J288" i="6"/>
  <c r="G287" i="6"/>
  <c r="G286" i="6"/>
  <c r="F285" i="6"/>
  <c r="I284" i="6"/>
  <c r="F283" i="6"/>
  <c r="G282" i="6"/>
  <c r="G281" i="6"/>
  <c r="H280" i="6"/>
  <c r="J279" i="6"/>
  <c r="H278" i="6"/>
  <c r="J277" i="6"/>
  <c r="F271" i="6"/>
  <c r="F272" i="6"/>
  <c r="F273" i="6"/>
  <c r="F274" i="6"/>
  <c r="F275" i="6"/>
  <c r="F276" i="6"/>
  <c r="F270" i="6"/>
  <c r="G262" i="6"/>
  <c r="G263" i="6"/>
  <c r="G264" i="6"/>
  <c r="G265" i="6"/>
  <c r="G266" i="6"/>
  <c r="G267" i="6"/>
  <c r="G268" i="6"/>
  <c r="G261" i="6"/>
  <c r="H260" i="6"/>
  <c r="H256" i="6"/>
  <c r="H257" i="6"/>
  <c r="H258" i="6"/>
  <c r="H259" i="6"/>
  <c r="H255" i="6"/>
  <c r="F254" i="6"/>
  <c r="G253" i="6"/>
  <c r="G252" i="6"/>
  <c r="H251" i="6"/>
  <c r="H250" i="6"/>
  <c r="I249" i="6"/>
  <c r="J248" i="6"/>
  <c r="G247" i="6"/>
  <c r="I246" i="6"/>
  <c r="J242" i="6"/>
  <c r="J243" i="6"/>
  <c r="J244" i="6"/>
  <c r="J245" i="6"/>
  <c r="J241" i="6"/>
  <c r="G240" i="6"/>
  <c r="H239" i="6"/>
  <c r="I238" i="6"/>
  <c r="J237" i="6"/>
  <c r="G236" i="6"/>
  <c r="G235" i="6"/>
  <c r="F234" i="6"/>
  <c r="F233" i="6"/>
  <c r="H232" i="6"/>
  <c r="H231" i="6"/>
  <c r="I230" i="6"/>
  <c r="J228" i="6"/>
  <c r="J229" i="6"/>
  <c r="J227" i="6"/>
  <c r="F226" i="6"/>
  <c r="F225" i="6"/>
  <c r="G224" i="6"/>
  <c r="H223" i="6"/>
  <c r="J206" i="6"/>
  <c r="J207" i="6"/>
  <c r="J208" i="6"/>
  <c r="J209" i="6"/>
  <c r="J210" i="6"/>
  <c r="J211" i="6"/>
  <c r="J212" i="6"/>
  <c r="J213" i="6"/>
  <c r="J214" i="6"/>
  <c r="J215" i="6"/>
  <c r="J216" i="6"/>
  <c r="J217" i="6"/>
  <c r="J218" i="6"/>
  <c r="J219" i="6"/>
  <c r="J220" i="6"/>
  <c r="J221" i="6"/>
  <c r="J222" i="6"/>
  <c r="J205" i="6"/>
  <c r="G204" i="6"/>
  <c r="H203" i="6"/>
  <c r="H201" i="6"/>
  <c r="H202" i="6"/>
  <c r="H200" i="6"/>
  <c r="I199" i="6"/>
  <c r="J196" i="6"/>
  <c r="J197" i="6"/>
  <c r="J198" i="6"/>
  <c r="J195" i="6"/>
  <c r="G193" i="6"/>
  <c r="G192" i="6"/>
  <c r="H191" i="6"/>
  <c r="H190" i="6"/>
  <c r="I189" i="6"/>
  <c r="I188" i="6"/>
  <c r="J187" i="6"/>
  <c r="J186" i="6"/>
  <c r="J182" i="6"/>
  <c r="J183" i="6"/>
  <c r="J184" i="6"/>
  <c r="J185" i="6"/>
  <c r="J181" i="6"/>
  <c r="G180" i="6"/>
  <c r="J179" i="6"/>
  <c r="J178" i="6"/>
  <c r="F175" i="6"/>
  <c r="F176" i="6"/>
  <c r="F177" i="6"/>
  <c r="F174" i="6"/>
  <c r="G171" i="6"/>
  <c r="G172" i="6"/>
  <c r="G173" i="6"/>
  <c r="G170" i="6"/>
  <c r="H169" i="6"/>
  <c r="H168" i="6"/>
  <c r="I167" i="6"/>
  <c r="I163" i="6"/>
  <c r="I164" i="6"/>
  <c r="I165" i="6"/>
  <c r="I166" i="6"/>
  <c r="I162" i="6"/>
  <c r="J142" i="6"/>
  <c r="J143" i="6"/>
  <c r="J144" i="6"/>
  <c r="J145" i="6"/>
  <c r="J146" i="6"/>
  <c r="J147" i="6"/>
  <c r="J148" i="6"/>
  <c r="J149" i="6"/>
  <c r="J150" i="6"/>
  <c r="J151" i="6"/>
  <c r="J152" i="6"/>
  <c r="J153" i="6"/>
  <c r="J154" i="6"/>
  <c r="J155" i="6"/>
  <c r="J156" i="6"/>
  <c r="J157" i="6"/>
  <c r="J158" i="6"/>
  <c r="J159" i="6"/>
  <c r="J160" i="6"/>
  <c r="J161" i="6"/>
  <c r="J141" i="6"/>
  <c r="J138" i="6"/>
  <c r="J139" i="6"/>
  <c r="J140" i="6"/>
  <c r="J137" i="6"/>
  <c r="F136" i="6"/>
  <c r="F135" i="6"/>
  <c r="G134" i="6"/>
  <c r="J133" i="6"/>
  <c r="J132" i="6"/>
  <c r="F131" i="6"/>
  <c r="G130" i="6"/>
  <c r="H129" i="6"/>
  <c r="I128" i="6"/>
  <c r="I127" i="6"/>
  <c r="J126" i="6"/>
  <c r="J125" i="6"/>
  <c r="F121" i="6"/>
  <c r="F122" i="6"/>
  <c r="F123" i="6"/>
  <c r="F124" i="6"/>
  <c r="F120" i="6"/>
  <c r="G117" i="6"/>
  <c r="G118" i="6"/>
  <c r="G119" i="6"/>
  <c r="G116" i="6"/>
  <c r="H115" i="6"/>
  <c r="H114" i="6"/>
  <c r="H113" i="6"/>
  <c r="H112" i="6"/>
  <c r="I107" i="6"/>
  <c r="I108" i="6"/>
  <c r="I109" i="6"/>
  <c r="I110" i="6"/>
  <c r="I106" i="6"/>
  <c r="H111" i="6"/>
  <c r="J105" i="6"/>
  <c r="F104" i="6"/>
  <c r="G103" i="6"/>
  <c r="H102" i="6"/>
  <c r="I101" i="6"/>
  <c r="F100" i="6"/>
  <c r="G99" i="6"/>
  <c r="H98" i="6"/>
  <c r="I91" i="6"/>
  <c r="F90" i="6"/>
  <c r="G89" i="6"/>
  <c r="H88" i="6"/>
  <c r="J18" i="6"/>
  <c r="F843" i="5" l="1"/>
  <c r="M8" i="4"/>
  <c r="M97" i="4"/>
  <c r="M96" i="4"/>
  <c r="M95" i="4"/>
  <c r="M94" i="4"/>
  <c r="M93" i="4"/>
  <c r="M91" i="4"/>
  <c r="M90" i="4"/>
  <c r="M89" i="4"/>
  <c r="M88" i="4"/>
  <c r="M87" i="4"/>
  <c r="M86" i="4"/>
  <c r="M85" i="4"/>
  <c r="M84" i="4"/>
  <c r="M83" i="4"/>
  <c r="M82" i="4"/>
  <c r="M81" i="4"/>
  <c r="M80" i="4"/>
  <c r="M79" i="4"/>
  <c r="M78" i="4"/>
  <c r="M77" i="4"/>
  <c r="M76" i="4"/>
  <c r="M75" i="4"/>
  <c r="M74" i="4"/>
  <c r="M73" i="4"/>
  <c r="M72" i="4"/>
  <c r="M71" i="4"/>
  <c r="M70" i="4"/>
  <c r="M69" i="4"/>
  <c r="M68" i="4"/>
  <c r="M67" i="4"/>
  <c r="M66" i="4"/>
  <c r="M65" i="4"/>
  <c r="M64" i="4"/>
  <c r="M63" i="4"/>
  <c r="M62" i="4"/>
  <c r="M61" i="4"/>
  <c r="M60" i="4"/>
  <c r="M59" i="4"/>
  <c r="M58" i="4"/>
  <c r="M57" i="4"/>
  <c r="M56" i="4"/>
  <c r="M55" i="4"/>
  <c r="M53" i="4"/>
  <c r="M52" i="4"/>
  <c r="M51" i="4"/>
  <c r="M50" i="4"/>
  <c r="M49" i="4"/>
  <c r="M48" i="4"/>
  <c r="M47" i="4"/>
  <c r="M46" i="4"/>
  <c r="M45" i="4"/>
  <c r="M44" i="4"/>
  <c r="M43" i="4"/>
  <c r="M42" i="4"/>
  <c r="M41" i="4"/>
  <c r="M40" i="4"/>
  <c r="M39" i="4"/>
  <c r="M37" i="4"/>
  <c r="M36" i="4"/>
  <c r="M35" i="4"/>
  <c r="M34" i="4"/>
  <c r="M33" i="4"/>
  <c r="M32" i="4"/>
  <c r="M31" i="4"/>
  <c r="M29" i="4"/>
  <c r="M28" i="4"/>
  <c r="M27" i="4"/>
  <c r="M23" i="4"/>
  <c r="M22" i="4"/>
  <c r="M21" i="4"/>
  <c r="M20" i="4"/>
  <c r="M19" i="4"/>
  <c r="M18" i="4"/>
  <c r="M17" i="4"/>
  <c r="M16" i="4"/>
  <c r="M15" i="4"/>
  <c r="M14" i="4"/>
  <c r="M13" i="4"/>
  <c r="M12" i="4"/>
  <c r="M11" i="4"/>
  <c r="M10" i="4"/>
  <c r="M9" i="4"/>
  <c r="K100" i="4"/>
  <c r="I842" i="6" l="1"/>
  <c r="H842" i="6"/>
  <c r="J842" i="6"/>
  <c r="F842" i="6"/>
  <c r="G842" i="6"/>
  <c r="E842" i="6"/>
  <c r="M100" i="4" l="1"/>
  <c r="J100" i="4"/>
  <c r="E100" i="4"/>
  <c r="F100" i="4"/>
  <c r="G100" i="4"/>
  <c r="H100" i="4"/>
  <c r="I100" i="4"/>
  <c r="D100" i="4"/>
  <c r="L100" i="4"/>
</calcChain>
</file>

<file path=xl/sharedStrings.xml><?xml version="1.0" encoding="utf-8"?>
<sst xmlns="http://schemas.openxmlformats.org/spreadsheetml/2006/main" count="4336" uniqueCount="977">
  <si>
    <t xml:space="preserve">NOMBRES PROVEEDOR  </t>
  </si>
  <si>
    <t>PERIODOS</t>
  </si>
  <si>
    <t>Total</t>
  </si>
  <si>
    <r>
      <rPr>
        <b/>
        <sz val="11"/>
        <color rgb="FF000000"/>
        <rFont val="Aptos Narrow"/>
        <family val="2"/>
      </rPr>
      <t>≤</t>
    </r>
    <r>
      <rPr>
        <b/>
        <sz val="11"/>
        <color rgb="FF000000"/>
        <rFont val="Calibri"/>
        <family val="2"/>
      </rPr>
      <t>2014</t>
    </r>
  </si>
  <si>
    <t>2015-2019</t>
  </si>
  <si>
    <t>Republica Dominicana</t>
  </si>
  <si>
    <t>SERVICIO NACIONAL DE SALUD</t>
  </si>
  <si>
    <t>Fecha</t>
  </si>
  <si>
    <t>TOTAL DEUDA</t>
  </si>
  <si>
    <t>​</t>
  </si>
  <si>
    <t>SRS:</t>
  </si>
  <si>
    <t>Nombre</t>
  </si>
  <si>
    <t>RNC / Cédula</t>
  </si>
  <si>
    <t>Núm. Factura u otro Documento</t>
  </si>
  <si>
    <t xml:space="preserve">Fecha </t>
  </si>
  <si>
    <t>Monto</t>
  </si>
  <si>
    <t>1 a 30 dias</t>
  </si>
  <si>
    <t xml:space="preserve">31 a 60 dias </t>
  </si>
  <si>
    <t xml:space="preserve">61 a 90 dias </t>
  </si>
  <si>
    <t>91 a 120 dias</t>
  </si>
  <si>
    <t xml:space="preserve">121 dias y más </t>
  </si>
  <si>
    <t>No. RNC</t>
  </si>
  <si>
    <t>Comprobante Fiscal (NCF)</t>
  </si>
  <si>
    <t>Rubro</t>
  </si>
  <si>
    <t>Monto Total</t>
  </si>
  <si>
    <t>RNC</t>
  </si>
  <si>
    <t xml:space="preserve">   SERVICIO REGIONAL DE SALUD CIBAO NORTE </t>
  </si>
  <si>
    <t xml:space="preserve">SERVICIO REGIONAL DE SALUD CIBAO NORTE </t>
  </si>
  <si>
    <t xml:space="preserve">AGROPECUARIA FERNANDEZ MUÑOZ </t>
  </si>
  <si>
    <t xml:space="preserve">AGUA RANGEL, SRL </t>
  </si>
  <si>
    <t xml:space="preserve">ALMANZAR ESTEVEZ, SRL </t>
  </si>
  <si>
    <t xml:space="preserve">BIO WIN, SRL </t>
  </si>
  <si>
    <t xml:space="preserve">BIO NOVA, SRL </t>
  </si>
  <si>
    <t xml:space="preserve">BIONUCLEAR, SRL </t>
  </si>
  <si>
    <t xml:space="preserve">BIXMORE GLOBAL BUSSINESS, SRL </t>
  </si>
  <si>
    <t>CARY INDUSTRIAL, SA</t>
  </si>
  <si>
    <t xml:space="preserve">COMPAÑÍA DOMINICANA DE TELEFONO </t>
  </si>
  <si>
    <t xml:space="preserve">COMPUTINTA INTERNACIONAL </t>
  </si>
  <si>
    <t xml:space="preserve">COPEM HOSPICLINIC, SRL </t>
  </si>
  <si>
    <t>CRISTALIA DOMINICANA</t>
  </si>
  <si>
    <t xml:space="preserve">DISTRIBUIDORA PHARMAMON, SRL </t>
  </si>
  <si>
    <t xml:space="preserve">DISTRIBUIDORA ROKARY, SRL </t>
  </si>
  <si>
    <t xml:space="preserve">EDITORA DELUXE, SRL </t>
  </si>
  <si>
    <t xml:space="preserve">EMH MEDICAL, SRL </t>
  </si>
  <si>
    <t>EPX DOMINICANA</t>
  </si>
  <si>
    <t xml:space="preserve">EQUIPOS MEDICOS DOMINGUEZ, SRL </t>
  </si>
  <si>
    <t xml:space="preserve">ESTACION LA CEIBITA, SRL </t>
  </si>
  <si>
    <t xml:space="preserve">FARMADAL, SRL </t>
  </si>
  <si>
    <t xml:space="preserve">FLORISTERIA EL ROSAL </t>
  </si>
  <si>
    <t>FRIFARMA</t>
  </si>
  <si>
    <t xml:space="preserve">GRUPO FARMACEUTICO CARL M, SRL </t>
  </si>
  <si>
    <t>FERRETERIA OCHOA, SA</t>
  </si>
  <si>
    <t xml:space="preserve">GRUPO S &amp; F, SRL </t>
  </si>
  <si>
    <t xml:space="preserve">HEXAPOWER, SRL </t>
  </si>
  <si>
    <t xml:space="preserve">HOSPICALFA MEDICAL, SRL </t>
  </si>
  <si>
    <t xml:space="preserve">HOSPIFAR, SRL </t>
  </si>
  <si>
    <t>INDO QUIMICA,SAS</t>
  </si>
  <si>
    <t>INDUSTRIAS BANILEJAS, SAS</t>
  </si>
  <si>
    <t xml:space="preserve">INMACULADA COMERCIAL, SRL </t>
  </si>
  <si>
    <t xml:space="preserve">JIANCO SERVICES, SRL </t>
  </si>
  <si>
    <t>JOSE ALFREDO VERAS</t>
  </si>
  <si>
    <t xml:space="preserve">JUNQUITO GAS, SRL </t>
  </si>
  <si>
    <t>LAB. GARCIA &amp; GARCIA</t>
  </si>
  <si>
    <t xml:space="preserve">LETERAGO, SRL </t>
  </si>
  <si>
    <t xml:space="preserve">LINDE GAS DOMINICANA, SRL </t>
  </si>
  <si>
    <t>LAMEX (LATIN AMERICA MEDICAL)</t>
  </si>
  <si>
    <t>MEDI EQUIPOS CABRERA BONILLA</t>
  </si>
  <si>
    <t xml:space="preserve">MEDISAN, SRL </t>
  </si>
  <si>
    <t>MEDVITA GROUP MVIG</t>
  </si>
  <si>
    <t>METRO MAGNITUDES, SRL</t>
  </si>
  <si>
    <t>MIGTOR SOLUCIONS, SRL</t>
  </si>
  <si>
    <t xml:space="preserve">MORAMI, SRL </t>
  </si>
  <si>
    <t xml:space="preserve">NERIS COPIAS, SRL </t>
  </si>
  <si>
    <t xml:space="preserve">OSEAANA HEALTCARE, SRL </t>
  </si>
  <si>
    <t>OSIRIS &amp; CO. SA</t>
  </si>
  <si>
    <t xml:space="preserve">PEREZ &amp; PUJOLS MEDICAL SUPPLY, SRL </t>
  </si>
  <si>
    <t xml:space="preserve">PEREZ BARROSO, SRL </t>
  </si>
  <si>
    <t>POL TRANSPORTE &amp; LOG, SRL</t>
  </si>
  <si>
    <t xml:space="preserve">POWERNET, SRL </t>
  </si>
  <si>
    <t>PROD. ENCANTO LATINO</t>
  </si>
  <si>
    <t>PRO. TECN E INDUSTRIALES</t>
  </si>
  <si>
    <t xml:space="preserve">PROMEDCA, SRL </t>
  </si>
  <si>
    <t>PROMEDICA</t>
  </si>
  <si>
    <t xml:space="preserve">PUNTO DENTAL SPOT JAL, SRL </t>
  </si>
  <si>
    <t>Q &amp; Q MEDICAL, RD</t>
  </si>
  <si>
    <t xml:space="preserve">RAMIMAGING, SRL </t>
  </si>
  <si>
    <t>RAMISOL</t>
  </si>
  <si>
    <t>REFERENCIA LAB. CLINICO</t>
  </si>
  <si>
    <t xml:space="preserve">ROFASA FARMA, EIRL </t>
  </si>
  <si>
    <t xml:space="preserve">SANO. EIRL </t>
  </si>
  <si>
    <t xml:space="preserve">SAYMED, SRL </t>
  </si>
  <si>
    <t xml:space="preserve">SEAN DOMINICAN, SRL </t>
  </si>
  <si>
    <t>SERVIAMED DOMINICANA, SRL</t>
  </si>
  <si>
    <t xml:space="preserve">SILVER PHARMA, SRL </t>
  </si>
  <si>
    <t xml:space="preserve">SUED &amp; FARGESA, SRL </t>
  </si>
  <si>
    <t xml:space="preserve">SUPLIMADE COMERCIAL. SRL </t>
  </si>
  <si>
    <t>TECNI MEDICA, SRL</t>
  </si>
  <si>
    <t xml:space="preserve">VEGA ABREU CLEAN, SRL </t>
  </si>
  <si>
    <t xml:space="preserve">VEGAMED, SRL </t>
  </si>
  <si>
    <t>VERSAMED INTERNACIONAL</t>
  </si>
  <si>
    <t>VJM MULTISERVICIOS</t>
  </si>
  <si>
    <t xml:space="preserve">ZEN PHARMACEUTICAL </t>
  </si>
  <si>
    <t>NO.</t>
  </si>
  <si>
    <t>03104150531</t>
  </si>
  <si>
    <t>AGROPECUARIA FERNANDEZ MUÑOZ</t>
  </si>
  <si>
    <t>E450000000424</t>
  </si>
  <si>
    <t xml:space="preserve">ALIMENTOS Y BEBIDAS PARA PERSONAS </t>
  </si>
  <si>
    <t>E450000000470</t>
  </si>
  <si>
    <t>E450000000502</t>
  </si>
  <si>
    <t>E450000000503</t>
  </si>
  <si>
    <t>E450000000563</t>
  </si>
  <si>
    <t>E450000000590</t>
  </si>
  <si>
    <t>E450000000589</t>
  </si>
  <si>
    <t>E450000000591</t>
  </si>
  <si>
    <t>E450000000638</t>
  </si>
  <si>
    <t>E450000000639</t>
  </si>
  <si>
    <t>E450000000633</t>
  </si>
  <si>
    <t>E450000000634</t>
  </si>
  <si>
    <t>E450000000730</t>
  </si>
  <si>
    <t>E450000000731</t>
  </si>
  <si>
    <t>E450000000745</t>
  </si>
  <si>
    <t>E450000000746</t>
  </si>
  <si>
    <t xml:space="preserve">AGUA RANGEL, S.R.L </t>
  </si>
  <si>
    <t>E450000000163</t>
  </si>
  <si>
    <t>E450000000164</t>
  </si>
  <si>
    <t>E450000000165</t>
  </si>
  <si>
    <t>E450000000206</t>
  </si>
  <si>
    <t xml:space="preserve">ALMANZAR ESTEVEZ, S.R.L </t>
  </si>
  <si>
    <t xml:space="preserve">PRODUCTOS QUIMICOS DE USO PERSONAL </t>
  </si>
  <si>
    <t>B1500008084</t>
  </si>
  <si>
    <t>B1500008095</t>
  </si>
  <si>
    <t>B1500008096</t>
  </si>
  <si>
    <t>B1500008127</t>
  </si>
  <si>
    <t>B1500008150</t>
  </si>
  <si>
    <t>B1500008205</t>
  </si>
  <si>
    <t>B1500008206</t>
  </si>
  <si>
    <t>B1500008305</t>
  </si>
  <si>
    <t>B1500008306</t>
  </si>
  <si>
    <t>B1500008307</t>
  </si>
  <si>
    <t>B1500008379</t>
  </si>
  <si>
    <t>B1500008380</t>
  </si>
  <si>
    <t>B1500008393</t>
  </si>
  <si>
    <t>B1500008480</t>
  </si>
  <si>
    <t>B1500008481</t>
  </si>
  <si>
    <t>E450000000023</t>
  </si>
  <si>
    <t>E450000000103</t>
  </si>
  <si>
    <t>E450000000104</t>
  </si>
  <si>
    <t>E450000000105</t>
  </si>
  <si>
    <t>E450000000127</t>
  </si>
  <si>
    <t>E450000000202</t>
  </si>
  <si>
    <t>E450000000204</t>
  </si>
  <si>
    <t>E450000000012</t>
  </si>
  <si>
    <t xml:space="preserve">UTILES MENORES MEDICOS </t>
  </si>
  <si>
    <t xml:space="preserve">BIO-WIN, S.R.L </t>
  </si>
  <si>
    <t>B1500002596</t>
  </si>
  <si>
    <t xml:space="preserve">PRODUCTOS MEDICINALES </t>
  </si>
  <si>
    <t>B1500002625</t>
  </si>
  <si>
    <t>B1500002642</t>
  </si>
  <si>
    <t>B1500002664</t>
  </si>
  <si>
    <t>B1500002693</t>
  </si>
  <si>
    <t>B1500002726</t>
  </si>
  <si>
    <t xml:space="preserve">BIO NOVA, S.R.L </t>
  </si>
  <si>
    <t>E450000000146</t>
  </si>
  <si>
    <t>E450000000402</t>
  </si>
  <si>
    <t>BIONUCLEAR, S.A.</t>
  </si>
  <si>
    <t>E450000009887</t>
  </si>
  <si>
    <t xml:space="preserve">BIXMORE GLOBAL BUSINESS, S.R.L </t>
  </si>
  <si>
    <t>B1500000322</t>
  </si>
  <si>
    <t>B1500000323</t>
  </si>
  <si>
    <t xml:space="preserve">CARY INDUSTRIAL, S.A. </t>
  </si>
  <si>
    <t>E450000000090</t>
  </si>
  <si>
    <t>MATERIALES LIMPIEZA</t>
  </si>
  <si>
    <t>E450000000116</t>
  </si>
  <si>
    <t>COMPAÑÍA DOMINICANA DE TELEFONOS</t>
  </si>
  <si>
    <t>TELEFONO</t>
  </si>
  <si>
    <t xml:space="preserve">COMPUTINTA INTERNACIONAL, S.R.L </t>
  </si>
  <si>
    <t>B1500001843</t>
  </si>
  <si>
    <t>EQUIPOS INFORMATICA</t>
  </si>
  <si>
    <t>B1500005393</t>
  </si>
  <si>
    <t>B1500005397</t>
  </si>
  <si>
    <t>B1500005398</t>
  </si>
  <si>
    <t xml:space="preserve">COPEM HOSPICLINIC, S.R.L </t>
  </si>
  <si>
    <t>MEDICAMENTOS-UTILES MENORES  MEDICOS</t>
  </si>
  <si>
    <t>E450000000031</t>
  </si>
  <si>
    <t>E450000000036</t>
  </si>
  <si>
    <t>E450000000037</t>
  </si>
  <si>
    <t>E450000000062</t>
  </si>
  <si>
    <t>E450000000101</t>
  </si>
  <si>
    <t>E450000000107</t>
  </si>
  <si>
    <t>E450000000150</t>
  </si>
  <si>
    <t>E450000000155</t>
  </si>
  <si>
    <t>E450000000205</t>
  </si>
  <si>
    <t>E450000000222</t>
  </si>
  <si>
    <t xml:space="preserve">CRISTALIA DOMINICANA </t>
  </si>
  <si>
    <t>MEDICAMENTOS</t>
  </si>
  <si>
    <t>E450000000002</t>
  </si>
  <si>
    <t>E450000000003</t>
  </si>
  <si>
    <t xml:space="preserve">CRUZ AYALA, S.R.L </t>
  </si>
  <si>
    <t>E450000001458</t>
  </si>
  <si>
    <t>E450000001471</t>
  </si>
  <si>
    <t>E450000001540</t>
  </si>
  <si>
    <t>E450000001542</t>
  </si>
  <si>
    <t>E450000001626</t>
  </si>
  <si>
    <t>E450000001922</t>
  </si>
  <si>
    <t>E450000001923</t>
  </si>
  <si>
    <t xml:space="preserve">DIMEDOM, S.R.L </t>
  </si>
  <si>
    <t>RENTA</t>
  </si>
  <si>
    <t>B1500000650</t>
  </si>
  <si>
    <t>B1500000664</t>
  </si>
  <si>
    <t>B1500000671</t>
  </si>
  <si>
    <t>E450000000001</t>
  </si>
  <si>
    <t xml:space="preserve">DISTRIBUIDORA PHARMAMON, S.R.L </t>
  </si>
  <si>
    <t>B1500000205</t>
  </si>
  <si>
    <t>B1500000206</t>
  </si>
  <si>
    <t>B1500000211</t>
  </si>
  <si>
    <t>B1500000212</t>
  </si>
  <si>
    <t>B1500000222</t>
  </si>
  <si>
    <t>B1500000229</t>
  </si>
  <si>
    <t>B1500000228</t>
  </si>
  <si>
    <t xml:space="preserve">DISTRIBUIDORA ROKARY, S.R.L </t>
  </si>
  <si>
    <t>B1500000825</t>
  </si>
  <si>
    <t>B1500000828</t>
  </si>
  <si>
    <t>B1500000835</t>
  </si>
  <si>
    <t>B1500000839</t>
  </si>
  <si>
    <t>B1500000841</t>
  </si>
  <si>
    <t>B1500000846</t>
  </si>
  <si>
    <t>B1500000853</t>
  </si>
  <si>
    <t>B1500000855</t>
  </si>
  <si>
    <t>B1500000859</t>
  </si>
  <si>
    <t>B1500000903</t>
  </si>
  <si>
    <t>B1500000904</t>
  </si>
  <si>
    <t xml:space="preserve">EDITORA DE LUXE, S.R.L </t>
  </si>
  <si>
    <t>IMPRESOS</t>
  </si>
  <si>
    <t>B1500001546</t>
  </si>
  <si>
    <t>B1500001547</t>
  </si>
  <si>
    <t>B1500001548</t>
  </si>
  <si>
    <t xml:space="preserve">EMH MEDICAL, S.R.L </t>
  </si>
  <si>
    <t>E450000000027</t>
  </si>
  <si>
    <t>E450000000028</t>
  </si>
  <si>
    <t>E450000000030</t>
  </si>
  <si>
    <t xml:space="preserve">EPX DOMINICANA </t>
  </si>
  <si>
    <t>E450000000083</t>
  </si>
  <si>
    <t>E450000000178</t>
  </si>
  <si>
    <t>EQUIPOS MEDICOS DOMINGUEZ, S.R.L</t>
  </si>
  <si>
    <t>B1500002045</t>
  </si>
  <si>
    <t>B1500002053</t>
  </si>
  <si>
    <t>B1500002070</t>
  </si>
  <si>
    <t>B1500002085</t>
  </si>
  <si>
    <t xml:space="preserve">ESTACION LA CEIBITA, S.R.L </t>
  </si>
  <si>
    <t>COMBUSTIBLES</t>
  </si>
  <si>
    <t>B1500003285</t>
  </si>
  <si>
    <t xml:space="preserve">FARMADAL, S.R.L </t>
  </si>
  <si>
    <t>E450000000292</t>
  </si>
  <si>
    <t xml:space="preserve">FERRETERIA OCHOA, S.A. </t>
  </si>
  <si>
    <t>MANTENIMIENTO</t>
  </si>
  <si>
    <t>B1500000011</t>
  </si>
  <si>
    <t>CORONA FUNEBRE</t>
  </si>
  <si>
    <t>E450000000170</t>
  </si>
  <si>
    <t>UTILES MENORES MEDICOS</t>
  </si>
  <si>
    <t>E450000000642</t>
  </si>
  <si>
    <t xml:space="preserve">GRUPO FARMACEUTICO CAR-M, S.R.L </t>
  </si>
  <si>
    <t xml:space="preserve">MEDICAMENTOS </t>
  </si>
  <si>
    <t>E450000000387</t>
  </si>
  <si>
    <t>E450000000521</t>
  </si>
  <si>
    <t xml:space="preserve">GRUPO S&amp;F, S.R.L </t>
  </si>
  <si>
    <t>EQUIPOS OFICINA</t>
  </si>
  <si>
    <t xml:space="preserve">HEXAPOWER PHARMA, S.R.L </t>
  </si>
  <si>
    <t>B1500001569</t>
  </si>
  <si>
    <t>B1500001641</t>
  </si>
  <si>
    <t>E450000000019</t>
  </si>
  <si>
    <t>E450000000055</t>
  </si>
  <si>
    <t>E450000000058</t>
  </si>
  <si>
    <t>E450000000077</t>
  </si>
  <si>
    <t>E450000000078</t>
  </si>
  <si>
    <t>E450000000119</t>
  </si>
  <si>
    <t>E450000000139</t>
  </si>
  <si>
    <t>E450000000151</t>
  </si>
  <si>
    <t>E450000000152</t>
  </si>
  <si>
    <t>E450000000179</t>
  </si>
  <si>
    <t>E450000000180</t>
  </si>
  <si>
    <t xml:space="preserve">HOSPICALFA MEDICAL, S.R.L </t>
  </si>
  <si>
    <t>B1500000424</t>
  </si>
  <si>
    <t>B1500000531</t>
  </si>
  <si>
    <t>B1500000533</t>
  </si>
  <si>
    <t xml:space="preserve">HOSPIFAR, S.R.L </t>
  </si>
  <si>
    <t>UTILES MENORES MEDICOS-MEDICAMENTOS</t>
  </si>
  <si>
    <t>B1500008472</t>
  </si>
  <si>
    <t>B1500008473</t>
  </si>
  <si>
    <t>E450000000005</t>
  </si>
  <si>
    <t>E450000000043</t>
  </si>
  <si>
    <t>E450000000046</t>
  </si>
  <si>
    <t>E450000000053</t>
  </si>
  <si>
    <t>E450000000054</t>
  </si>
  <si>
    <t>E450000000096</t>
  </si>
  <si>
    <t>E450000000100</t>
  </si>
  <si>
    <t>E450000000102</t>
  </si>
  <si>
    <t>E450000000177</t>
  </si>
  <si>
    <t>E450000000198</t>
  </si>
  <si>
    <t>E450000000221</t>
  </si>
  <si>
    <t>E450000000312</t>
  </si>
  <si>
    <t>E450000000349</t>
  </si>
  <si>
    <t>E450000000351</t>
  </si>
  <si>
    <t>E450000000365</t>
  </si>
  <si>
    <t>E450000000415</t>
  </si>
  <si>
    <t>E450000000416</t>
  </si>
  <si>
    <t>E450000000455</t>
  </si>
  <si>
    <t>E450000000465</t>
  </si>
  <si>
    <t>E450000000500</t>
  </si>
  <si>
    <t>E450000000555</t>
  </si>
  <si>
    <t>E450000000579</t>
  </si>
  <si>
    <t>E450000000609</t>
  </si>
  <si>
    <t>E450000000710</t>
  </si>
  <si>
    <t>E450000000717</t>
  </si>
  <si>
    <t>E450000000825</t>
  </si>
  <si>
    <t>E450000000827</t>
  </si>
  <si>
    <t>E450000000826</t>
  </si>
  <si>
    <t>E450000000839</t>
  </si>
  <si>
    <t>E450000000840</t>
  </si>
  <si>
    <t>E450000000841</t>
  </si>
  <si>
    <t>E450000000956</t>
  </si>
  <si>
    <t>E450000000958</t>
  </si>
  <si>
    <t>E450000000959</t>
  </si>
  <si>
    <t>E450000000972</t>
  </si>
  <si>
    <t>E450000000980</t>
  </si>
  <si>
    <t>E450000000983</t>
  </si>
  <si>
    <t xml:space="preserve">INDO QUIMICA, S.A.S </t>
  </si>
  <si>
    <t>E450000000067</t>
  </si>
  <si>
    <t xml:space="preserve">INDUSTRIAS BANILEJAS, S.A.S </t>
  </si>
  <si>
    <t xml:space="preserve">INMACULADA COMERCIAL, S.R.L </t>
  </si>
  <si>
    <t>B1500001060</t>
  </si>
  <si>
    <t>B1500001063</t>
  </si>
  <si>
    <t>B1500001066</t>
  </si>
  <si>
    <t>B1500001067</t>
  </si>
  <si>
    <t>B1500001070</t>
  </si>
  <si>
    <t>B1500001071</t>
  </si>
  <si>
    <t>B1500001072</t>
  </si>
  <si>
    <t>B1500001077</t>
  </si>
  <si>
    <t>B1500001081</t>
  </si>
  <si>
    <t>B1500001082</t>
  </si>
  <si>
    <t>B1500001087</t>
  </si>
  <si>
    <t>B1500001088</t>
  </si>
  <si>
    <t xml:space="preserve">JIANCO SERVICES, S.R.L </t>
  </si>
  <si>
    <t>MATERIALES OFICINA-ARTICULOS PLASTICOS</t>
  </si>
  <si>
    <t>B1500000068</t>
  </si>
  <si>
    <t>B1500000069</t>
  </si>
  <si>
    <t>B1500000070</t>
  </si>
  <si>
    <t>B1500000071</t>
  </si>
  <si>
    <t>B1500000074</t>
  </si>
  <si>
    <t>B1500000075</t>
  </si>
  <si>
    <t>B1500000073</t>
  </si>
  <si>
    <t>B1500000078</t>
  </si>
  <si>
    <t>B1500000079</t>
  </si>
  <si>
    <t>B1500000080</t>
  </si>
  <si>
    <t>B1500000081</t>
  </si>
  <si>
    <t>B1500000082</t>
  </si>
  <si>
    <t>B1500000083</t>
  </si>
  <si>
    <t>B1500000084</t>
  </si>
  <si>
    <t>B1500000085</t>
  </si>
  <si>
    <t>B1500000086</t>
  </si>
  <si>
    <t>B1500000087</t>
  </si>
  <si>
    <t>B1500000089</t>
  </si>
  <si>
    <t>B1500000090</t>
  </si>
  <si>
    <t>B1500000091</t>
  </si>
  <si>
    <t>B1500000092</t>
  </si>
  <si>
    <t>B1500000093</t>
  </si>
  <si>
    <t>B1500000094</t>
  </si>
  <si>
    <t>B1500000095</t>
  </si>
  <si>
    <t>B1500000096</t>
  </si>
  <si>
    <t>B1500000097</t>
  </si>
  <si>
    <t>B1500000098</t>
  </si>
  <si>
    <t>B1500000099</t>
  </si>
  <si>
    <t>B1500000100</t>
  </si>
  <si>
    <t>B1500000101</t>
  </si>
  <si>
    <t>B1500000102</t>
  </si>
  <si>
    <t xml:space="preserve">JOSE ALFREDO VERAS </t>
  </si>
  <si>
    <t>B1500001194</t>
  </si>
  <si>
    <t>B1500001196</t>
  </si>
  <si>
    <t>B1500001197</t>
  </si>
  <si>
    <t>B1500001202</t>
  </si>
  <si>
    <t>B1500001203</t>
  </si>
  <si>
    <t>B1500001207</t>
  </si>
  <si>
    <t xml:space="preserve">JUNQUITO GAS, S.R.L </t>
  </si>
  <si>
    <t>GAS GLP</t>
  </si>
  <si>
    <t>B1500002232</t>
  </si>
  <si>
    <t xml:space="preserve">LABORATORIO GARCIA Y GARCIA </t>
  </si>
  <si>
    <t>SERVICIOS TECNICOS</t>
  </si>
  <si>
    <t>E450000000006</t>
  </si>
  <si>
    <t xml:space="preserve">LAMEX </t>
  </si>
  <si>
    <t xml:space="preserve">LETERAGO, S.R.L </t>
  </si>
  <si>
    <t>E450000008165</t>
  </si>
  <si>
    <t>E450000008742</t>
  </si>
  <si>
    <t>E450000009294</t>
  </si>
  <si>
    <t>E450000010029</t>
  </si>
  <si>
    <t>E450000010312</t>
  </si>
  <si>
    <t xml:space="preserve">LINDE GAS DOMINICANA, S.R.L </t>
  </si>
  <si>
    <t>OXIGENO</t>
  </si>
  <si>
    <t>E450000001776</t>
  </si>
  <si>
    <t>E450000001798</t>
  </si>
  <si>
    <t>E450000001841</t>
  </si>
  <si>
    <t>E450000001866</t>
  </si>
  <si>
    <t>E450000001867</t>
  </si>
  <si>
    <t>E450000001885</t>
  </si>
  <si>
    <t>E450000001916</t>
  </si>
  <si>
    <t>E450000001917</t>
  </si>
  <si>
    <t>E450000001932</t>
  </si>
  <si>
    <t>E450000002011</t>
  </si>
  <si>
    <t>E450000002042</t>
  </si>
  <si>
    <t>E450000002043</t>
  </si>
  <si>
    <t>E450000002051</t>
  </si>
  <si>
    <t>E450000002053</t>
  </si>
  <si>
    <t>E450000002130</t>
  </si>
  <si>
    <t xml:space="preserve">MEDI EQUIPOS CABRERA BONILLA, S.R.L </t>
  </si>
  <si>
    <t xml:space="preserve">MEDISAN, S.R.L </t>
  </si>
  <si>
    <t>E450000000120</t>
  </si>
  <si>
    <t>E450000000186</t>
  </si>
  <si>
    <t>E450000000220</t>
  </si>
  <si>
    <t>E450000000227</t>
  </si>
  <si>
    <t>E450000000228</t>
  </si>
  <si>
    <t>E450000000263</t>
  </si>
  <si>
    <t>E450000000265</t>
  </si>
  <si>
    <t>E450000000285</t>
  </si>
  <si>
    <t>E450000000300</t>
  </si>
  <si>
    <t>E450000000328</t>
  </si>
  <si>
    <t>E450000000329</t>
  </si>
  <si>
    <t>E450000000330</t>
  </si>
  <si>
    <t>E450000000378</t>
  </si>
  <si>
    <t>E450000000379</t>
  </si>
  <si>
    <t>E450000000391</t>
  </si>
  <si>
    <t xml:space="preserve">MEDVITA GROUP MVIG </t>
  </si>
  <si>
    <t>B1500000050</t>
  </si>
  <si>
    <t xml:space="preserve">METRO MAGNITUDES, S.R.L </t>
  </si>
  <si>
    <t>B1500000049</t>
  </si>
  <si>
    <t>MANTENIMIENTO EQUIPOS SANITARIOS</t>
  </si>
  <si>
    <t>MIGTOR SOLUCIONS, S.R.L</t>
  </si>
  <si>
    <t xml:space="preserve">MORAMI, S.R.L </t>
  </si>
  <si>
    <t>E450000000467</t>
  </si>
  <si>
    <t xml:space="preserve">NERIS COPIAS, S.R.L </t>
  </si>
  <si>
    <t>B1500002667</t>
  </si>
  <si>
    <t xml:space="preserve">OSEAANA HEALTHCARE, S.R.L </t>
  </si>
  <si>
    <t>B1500000223</t>
  </si>
  <si>
    <t>B1500000236</t>
  </si>
  <si>
    <t xml:space="preserve">OSIRIS &amp; CO, S.A. </t>
  </si>
  <si>
    <t>B1500001592</t>
  </si>
  <si>
    <t>B1500001598</t>
  </si>
  <si>
    <t>E450000000011</t>
  </si>
  <si>
    <t>E450000000020</t>
  </si>
  <si>
    <t>E450000000085</t>
  </si>
  <si>
    <t>E450000000044</t>
  </si>
  <si>
    <t xml:space="preserve">PEREZ &amp; PUJOLS MEDICAL SUPPLY, S.R.L </t>
  </si>
  <si>
    <t>B1500000503</t>
  </si>
  <si>
    <t>B1500000511</t>
  </si>
  <si>
    <t>B1500000515</t>
  </si>
  <si>
    <t>B1500000525</t>
  </si>
  <si>
    <t>B1500000526</t>
  </si>
  <si>
    <t xml:space="preserve">PEREZ BARROSOS, S.R.L </t>
  </si>
  <si>
    <t>B1500001326</t>
  </si>
  <si>
    <t>E450000000016</t>
  </si>
  <si>
    <t>E450000000032</t>
  </si>
  <si>
    <t xml:space="preserve">POL TRANSPORTE G LOGISTICA, S.R.L </t>
  </si>
  <si>
    <t>FLETES</t>
  </si>
  <si>
    <t>B1500000143</t>
  </si>
  <si>
    <t>B1500000152</t>
  </si>
  <si>
    <t>B1500000159</t>
  </si>
  <si>
    <t xml:space="preserve">POWERNET, S.R.L </t>
  </si>
  <si>
    <t>B1500000124</t>
  </si>
  <si>
    <t>MANTENIMIENTO AIRES</t>
  </si>
  <si>
    <t xml:space="preserve">PRODUCTOS ENCANTO LATINO </t>
  </si>
  <si>
    <t>B1500000015</t>
  </si>
  <si>
    <t xml:space="preserve">PRODUCTOS TECN E INDUSTRIALES </t>
  </si>
  <si>
    <t>B1500000106</t>
  </si>
  <si>
    <t>B1500000156</t>
  </si>
  <si>
    <t xml:space="preserve">PROMEDCA, S.R.L </t>
  </si>
  <si>
    <t>B1500001128</t>
  </si>
  <si>
    <t>B1500001146</t>
  </si>
  <si>
    <t>B1500001933</t>
  </si>
  <si>
    <t>B1500001936</t>
  </si>
  <si>
    <t>B1500001961</t>
  </si>
  <si>
    <t>B1500001972</t>
  </si>
  <si>
    <t xml:space="preserve">PUNTO DENTAL SPOT JAL, S.R.L </t>
  </si>
  <si>
    <t xml:space="preserve">Q &amp; Q MEDICAL, R.D </t>
  </si>
  <si>
    <t>PRODUCTOS QUIMICO USO PERSONAL</t>
  </si>
  <si>
    <t xml:space="preserve">RAMIMAGING, S.R.L </t>
  </si>
  <si>
    <t>ALQUILER-EQUIPOS INFORMATICA</t>
  </si>
  <si>
    <t>B1500001859</t>
  </si>
  <si>
    <t>B1500001860</t>
  </si>
  <si>
    <t>E450000000286</t>
  </si>
  <si>
    <t>E450000000287</t>
  </si>
  <si>
    <t>E450000000459</t>
  </si>
  <si>
    <t xml:space="preserve">REFERENCIA LABORATORIO CLINICO </t>
  </si>
  <si>
    <t>B1500006676</t>
  </si>
  <si>
    <t xml:space="preserve">ROFASA FARMA EIRL </t>
  </si>
  <si>
    <t xml:space="preserve">SANO, EIRL </t>
  </si>
  <si>
    <t xml:space="preserve">SAYMED, S.R.L </t>
  </si>
  <si>
    <t>B1500000219</t>
  </si>
  <si>
    <t>B1500000226</t>
  </si>
  <si>
    <t>B1500000227</t>
  </si>
  <si>
    <t>B1500000231</t>
  </si>
  <si>
    <t>B1500000232</t>
  </si>
  <si>
    <t>B1500000235</t>
  </si>
  <si>
    <t xml:space="preserve">SEAN DOMINICAN, S.R.L </t>
  </si>
  <si>
    <t>B1500004886</t>
  </si>
  <si>
    <t>B1500004891</t>
  </si>
  <si>
    <t>B1500004892</t>
  </si>
  <si>
    <t>E45000000005</t>
  </si>
  <si>
    <t>E45000000006</t>
  </si>
  <si>
    <t>E450000000068</t>
  </si>
  <si>
    <t>E450000000069</t>
  </si>
  <si>
    <t>E450000000114</t>
  </si>
  <si>
    <t>E450000000122</t>
  </si>
  <si>
    <t>E450000000189</t>
  </si>
  <si>
    <t>E450000000193</t>
  </si>
  <si>
    <t>E450000000194</t>
  </si>
  <si>
    <t>E450000000195</t>
  </si>
  <si>
    <t>E450000000224</t>
  </si>
  <si>
    <t>E450000000261</t>
  </si>
  <si>
    <t>E450000000283</t>
  </si>
  <si>
    <t>E450000000319</t>
  </si>
  <si>
    <t>E450000000326</t>
  </si>
  <si>
    <t>E450000000356</t>
  </si>
  <si>
    <t>E450000000368</t>
  </si>
  <si>
    <t>E450000000427</t>
  </si>
  <si>
    <t>E450000000428</t>
  </si>
  <si>
    <t>E450000000004</t>
  </si>
  <si>
    <t>E450000000073</t>
  </si>
  <si>
    <t xml:space="preserve">SERVIAMED DOMINICANA, S.R.L </t>
  </si>
  <si>
    <t xml:space="preserve">SILVER PHARMA, S.R.L </t>
  </si>
  <si>
    <t>B1500001215</t>
  </si>
  <si>
    <t>B1500001229</t>
  </si>
  <si>
    <t>B1500001264</t>
  </si>
  <si>
    <t>B1500001265</t>
  </si>
  <si>
    <t>E450000000007</t>
  </si>
  <si>
    <t>E450000000026</t>
  </si>
  <si>
    <t>E450000000045</t>
  </si>
  <si>
    <t>E450000000052</t>
  </si>
  <si>
    <t xml:space="preserve">SUED &amp; FARGESA, S.R.L </t>
  </si>
  <si>
    <t>E450000004436</t>
  </si>
  <si>
    <t>E450000005532</t>
  </si>
  <si>
    <t>E450000005571</t>
  </si>
  <si>
    <t>E450000005572</t>
  </si>
  <si>
    <t>E450000005575</t>
  </si>
  <si>
    <t>E450000005579</t>
  </si>
  <si>
    <t>E450000005604</t>
  </si>
  <si>
    <t xml:space="preserve">SUPLIMADE COMERCIAL, S.R.L </t>
  </si>
  <si>
    <t>E450000000138</t>
  </si>
  <si>
    <t>E450000000147</t>
  </si>
  <si>
    <t>E450000000161</t>
  </si>
  <si>
    <t>E450000000166</t>
  </si>
  <si>
    <t>E450000000212</t>
  </si>
  <si>
    <t>E450000000246</t>
  </si>
  <si>
    <t>E450000000256</t>
  </si>
  <si>
    <t>E450000000257</t>
  </si>
  <si>
    <t>E450000000258</t>
  </si>
  <si>
    <t xml:space="preserve">TECNI-MEDICA, S.R.L </t>
  </si>
  <si>
    <t>SERVICIOS TECNICOS PROFESIONALES</t>
  </si>
  <si>
    <t xml:space="preserve">VEGA ABREU CLEAN, S.R.L </t>
  </si>
  <si>
    <t>B1500000710</t>
  </si>
  <si>
    <t>B1500000726</t>
  </si>
  <si>
    <t>B1500000747</t>
  </si>
  <si>
    <t>B1500000776</t>
  </si>
  <si>
    <t xml:space="preserve">VEGAMED, S.R.L </t>
  </si>
  <si>
    <t>MEDICAMENTOS-UTILES MENORES MEDICOS</t>
  </si>
  <si>
    <t>E450200000004</t>
  </si>
  <si>
    <t>E450000000008</t>
  </si>
  <si>
    <t>E450000000009</t>
  </si>
  <si>
    <t>E450000000013</t>
  </si>
  <si>
    <t>E450000000017</t>
  </si>
  <si>
    <t>E450000000021</t>
  </si>
  <si>
    <t>E450000000022</t>
  </si>
  <si>
    <t>E450000000029</t>
  </si>
  <si>
    <t xml:space="preserve">ZEN PHARMACEUTHICAL, S.R.L </t>
  </si>
  <si>
    <t>B1500001534</t>
  </si>
  <si>
    <t>B1500001570</t>
  </si>
  <si>
    <t>B1500001586</t>
  </si>
  <si>
    <t>B1500001599</t>
  </si>
  <si>
    <t>B1500001605</t>
  </si>
  <si>
    <r>
      <rPr>
        <b/>
        <sz val="14"/>
        <color theme="1"/>
        <rFont val="Calibri"/>
        <family val="2"/>
        <scheme val="minor"/>
      </rPr>
      <t xml:space="preserve">ESTABLECIMIENTO: </t>
    </r>
    <r>
      <rPr>
        <b/>
        <sz val="12"/>
        <color theme="1"/>
        <rFont val="Calibri"/>
        <family val="2"/>
        <scheme val="minor"/>
      </rPr>
      <t>HOSPITAL INFANTIL DR. ARTURO GRULLON REGION  II</t>
    </r>
  </si>
  <si>
    <t xml:space="preserve">Hospital: Hospital Infantil Dr. Arturo Grullon </t>
  </si>
  <si>
    <t>E450000000802</t>
  </si>
  <si>
    <t>E450000000801</t>
  </si>
  <si>
    <t>E450000000803</t>
  </si>
  <si>
    <t>E450000000852</t>
  </si>
  <si>
    <t>E450000000855</t>
  </si>
  <si>
    <t>E450000000856</t>
  </si>
  <si>
    <t>E450000000269</t>
  </si>
  <si>
    <t>E450000000304</t>
  </si>
  <si>
    <t>E450000000347</t>
  </si>
  <si>
    <t>E450000000277</t>
  </si>
  <si>
    <t>E450000000310</t>
  </si>
  <si>
    <t>E450000000587</t>
  </si>
  <si>
    <t>E450000010215</t>
  </si>
  <si>
    <t>E450000010410</t>
  </si>
  <si>
    <t>E450000010423</t>
  </si>
  <si>
    <t>E450000010607</t>
  </si>
  <si>
    <t>E450000010638</t>
  </si>
  <si>
    <t>B1500000325</t>
  </si>
  <si>
    <t>B1500000326</t>
  </si>
  <si>
    <t>E450000002223</t>
  </si>
  <si>
    <t>E450000000225</t>
  </si>
  <si>
    <t>E450000000232</t>
  </si>
  <si>
    <t>E450000000354</t>
  </si>
  <si>
    <t>E450000000355</t>
  </si>
  <si>
    <t>E450000000357</t>
  </si>
  <si>
    <t>E450000000405</t>
  </si>
  <si>
    <t>E450000000406</t>
  </si>
  <si>
    <t>E450000000407</t>
  </si>
  <si>
    <t>E450000000408</t>
  </si>
  <si>
    <t>E450000000468</t>
  </si>
  <si>
    <t>E450000000469</t>
  </si>
  <si>
    <t>E450000000522</t>
  </si>
  <si>
    <t>E450000000523</t>
  </si>
  <si>
    <t>E450000002000</t>
  </si>
  <si>
    <t>E450000002025</t>
  </si>
  <si>
    <t>B1500001576</t>
  </si>
  <si>
    <t>B1500002164</t>
  </si>
  <si>
    <t>B1500003303</t>
  </si>
  <si>
    <t>GERENFAR,SRL</t>
  </si>
  <si>
    <t>B1500001513</t>
  </si>
  <si>
    <t>GLOBAL MEDICA DOMINICANA</t>
  </si>
  <si>
    <t>E450000000065</t>
  </si>
  <si>
    <t>E450000000600</t>
  </si>
  <si>
    <t>E450000000720</t>
  </si>
  <si>
    <t>E450000000734</t>
  </si>
  <si>
    <t>B1500000535</t>
  </si>
  <si>
    <t>B1500000537</t>
  </si>
  <si>
    <t>E450000001041</t>
  </si>
  <si>
    <t>E450000001045</t>
  </si>
  <si>
    <t>E450000001073</t>
  </si>
  <si>
    <t>E450000001076</t>
  </si>
  <si>
    <t>E450000001077</t>
  </si>
  <si>
    <t>B1500000103</t>
  </si>
  <si>
    <t>B1500001210</t>
  </si>
  <si>
    <t>B1500002255</t>
  </si>
  <si>
    <t>E450000010642</t>
  </si>
  <si>
    <t>E450000002147</t>
  </si>
  <si>
    <t>E450000002196</t>
  </si>
  <si>
    <t>MANUEL ARSENIO UREÑA</t>
  </si>
  <si>
    <t>E450000000488</t>
  </si>
  <si>
    <t>E450000000421</t>
  </si>
  <si>
    <t>E450000000423</t>
  </si>
  <si>
    <t>E450000000441</t>
  </si>
  <si>
    <t>E450000000442</t>
  </si>
  <si>
    <t>B1500000536</t>
  </si>
  <si>
    <t>B1500000539</t>
  </si>
  <si>
    <t>PRODACOM</t>
  </si>
  <si>
    <t>EQUIPOS INFORMATICOS</t>
  </si>
  <si>
    <t>B1500000027</t>
  </si>
  <si>
    <t>B1500000359</t>
  </si>
  <si>
    <t>B1500001879</t>
  </si>
  <si>
    <t>B1500001888</t>
  </si>
  <si>
    <t>B1500001898</t>
  </si>
  <si>
    <t>B1500001901</t>
  </si>
  <si>
    <t>E450000000647</t>
  </si>
  <si>
    <t>E450000000653</t>
  </si>
  <si>
    <t>E450000000654</t>
  </si>
  <si>
    <t>E450000000674</t>
  </si>
  <si>
    <t>E450000000049</t>
  </si>
  <si>
    <t>B1500000238</t>
  </si>
  <si>
    <t>B1500000239</t>
  </si>
  <si>
    <t>E450000000485</t>
  </si>
  <si>
    <t>E450000000486</t>
  </si>
  <si>
    <t>E450000000064</t>
  </si>
  <si>
    <t>E450000000066</t>
  </si>
  <si>
    <t>E450000006176</t>
  </si>
  <si>
    <t>E450000006178</t>
  </si>
  <si>
    <t>E450000000299</t>
  </si>
  <si>
    <t>E450000000313</t>
  </si>
  <si>
    <t>E450000000325</t>
  </si>
  <si>
    <t>E45000000031</t>
  </si>
  <si>
    <t>E45000000032</t>
  </si>
  <si>
    <t xml:space="preserve">GLOBAL MEDICA DOMINICANA, S.A </t>
  </si>
  <si>
    <t>MANUEL ARSENIO UREÑA, S.A</t>
  </si>
  <si>
    <t>B1500001092</t>
  </si>
  <si>
    <t>B1500001093</t>
  </si>
  <si>
    <t xml:space="preserve">BIMED, SRL </t>
  </si>
  <si>
    <t xml:space="preserve">PROD ELECTRICOS </t>
  </si>
  <si>
    <t>Dra.Alicia Rivas</t>
  </si>
  <si>
    <t>Directora</t>
  </si>
  <si>
    <t>Lic.Darwin Manzueta</t>
  </si>
  <si>
    <t xml:space="preserve">   Administrador</t>
  </si>
  <si>
    <t xml:space="preserve">ANEST, SRL </t>
  </si>
  <si>
    <t xml:space="preserve">ROCE DENTAL </t>
  </si>
  <si>
    <t>E450000000905</t>
  </si>
  <si>
    <t>E450000000907</t>
  </si>
  <si>
    <t>E450000000906</t>
  </si>
  <si>
    <t>E450000000951</t>
  </si>
  <si>
    <t>E450000000950</t>
  </si>
  <si>
    <t>E450000000230</t>
  </si>
  <si>
    <t>E450000000398</t>
  </si>
  <si>
    <t>E450000000399</t>
  </si>
  <si>
    <t>E450000000400</t>
  </si>
  <si>
    <t>E450000000401</t>
  </si>
  <si>
    <t>E450000000439</t>
  </si>
  <si>
    <t xml:space="preserve">ANEST, S.R.L </t>
  </si>
  <si>
    <t>B1500002774</t>
  </si>
  <si>
    <t>E450000000772</t>
  </si>
  <si>
    <t>E450000010931</t>
  </si>
  <si>
    <t>E450000010987</t>
  </si>
  <si>
    <t>E450000011059</t>
  </si>
  <si>
    <t>E450000011173</t>
  </si>
  <si>
    <t>B1500000327</t>
  </si>
  <si>
    <t>E450000000594</t>
  </si>
  <si>
    <t>E450000000596</t>
  </si>
  <si>
    <t>E450000000595</t>
  </si>
  <si>
    <t>E450000002104</t>
  </si>
  <si>
    <t>E450000002107</t>
  </si>
  <si>
    <t>B1500000915</t>
  </si>
  <si>
    <t>B1500001594</t>
  </si>
  <si>
    <t>B1500001595</t>
  </si>
  <si>
    <t>B1500003319</t>
  </si>
  <si>
    <t>B1500003324</t>
  </si>
  <si>
    <t>E450000000168</t>
  </si>
  <si>
    <t>E450000022759</t>
  </si>
  <si>
    <t>E450000022838</t>
  </si>
  <si>
    <t>E450000022839</t>
  </si>
  <si>
    <t>E450000022840</t>
  </si>
  <si>
    <t>E450000022841</t>
  </si>
  <si>
    <t>E450000000923</t>
  </si>
  <si>
    <t>E450000000865</t>
  </si>
  <si>
    <t>E450000000866</t>
  </si>
  <si>
    <t>E450000000867</t>
  </si>
  <si>
    <t>E450000000870</t>
  </si>
  <si>
    <t>B1500000541</t>
  </si>
  <si>
    <t>E450000001236</t>
  </si>
  <si>
    <t>E450000001243</t>
  </si>
  <si>
    <t>E450000000453</t>
  </si>
  <si>
    <t>B1500001095</t>
  </si>
  <si>
    <t>B1500000104</t>
  </si>
  <si>
    <t>B1500000105</t>
  </si>
  <si>
    <t>B1500000107</t>
  </si>
  <si>
    <t>B1500000110</t>
  </si>
  <si>
    <t>B1500001211</t>
  </si>
  <si>
    <t>B1500002311</t>
  </si>
  <si>
    <t>B1500002312</t>
  </si>
  <si>
    <t>E450000011159</t>
  </si>
  <si>
    <t>E450000002287</t>
  </si>
  <si>
    <t>E450000002319</t>
  </si>
  <si>
    <t>E450000002312</t>
  </si>
  <si>
    <t>E450000002321</t>
  </si>
  <si>
    <t>E450000002324</t>
  </si>
  <si>
    <t>E450000000458</t>
  </si>
  <si>
    <t>E450000000480</t>
  </si>
  <si>
    <t>E450000000484</t>
  </si>
  <si>
    <t>E450000000489</t>
  </si>
  <si>
    <t>E450000000490</t>
  </si>
  <si>
    <t>E450000000491</t>
  </si>
  <si>
    <t>B1500000545</t>
  </si>
  <si>
    <t>B1500000163</t>
  </si>
  <si>
    <t>B1500000165</t>
  </si>
  <si>
    <t>B1500000167</t>
  </si>
  <si>
    <t>B1500000171</t>
  </si>
  <si>
    <t>E450000000471</t>
  </si>
  <si>
    <t>B1500001908</t>
  </si>
  <si>
    <t>B1500000370</t>
  </si>
  <si>
    <t>B1500001918</t>
  </si>
  <si>
    <t>B1500001920</t>
  </si>
  <si>
    <t>B1500001921</t>
  </si>
  <si>
    <t>B1500001935</t>
  </si>
  <si>
    <t>E450000000764</t>
  </si>
  <si>
    <t>E450000000765</t>
  </si>
  <si>
    <t>E450000000768</t>
  </si>
  <si>
    <t>E450000000779</t>
  </si>
  <si>
    <t xml:space="preserve">ROCE DENTAL, S.R.L </t>
  </si>
  <si>
    <t>E450000000544</t>
  </si>
  <si>
    <t>E450000000545</t>
  </si>
  <si>
    <t>E450000000056</t>
  </si>
  <si>
    <t>B1500000907</t>
  </si>
  <si>
    <t>AQUA MASTER CORPORATION</t>
  </si>
  <si>
    <t>DISTRIBUIDORA JOSE VASQUEZ</t>
  </si>
  <si>
    <t>ELVIN MANUEL PERALTA PAULINO</t>
  </si>
  <si>
    <t>FRADENT, S.R.L.</t>
  </si>
  <si>
    <t>GODOBETA ORTOPEDICA DEL CARIBE</t>
  </si>
  <si>
    <t>LABORATORIO DENTAL HNOS.</t>
  </si>
  <si>
    <t>E450000001010</t>
  </si>
  <si>
    <t>E450000001007</t>
  </si>
  <si>
    <t>E450000001009</t>
  </si>
  <si>
    <t>E450000000437</t>
  </si>
  <si>
    <t>E450000000438</t>
  </si>
  <si>
    <t>26/032026</t>
  </si>
  <si>
    <t>E450000000499</t>
  </si>
  <si>
    <t>E450000000531</t>
  </si>
  <si>
    <t>E450000000533</t>
  </si>
  <si>
    <t>E450000000537</t>
  </si>
  <si>
    <t>PRDUCTOS QUIMICOS DE USO PERSONAL</t>
  </si>
  <si>
    <t>AQUAMASTER CORPORATION</t>
  </si>
  <si>
    <t>B1500002808</t>
  </si>
  <si>
    <t>E450000001072</t>
  </si>
  <si>
    <t>E450000011172</t>
  </si>
  <si>
    <t>10/042026</t>
  </si>
  <si>
    <t>E450000011395</t>
  </si>
  <si>
    <t>E450000011396</t>
  </si>
  <si>
    <t>E450000011595</t>
  </si>
  <si>
    <t>E450000011671</t>
  </si>
  <si>
    <t>B1500000328</t>
  </si>
  <si>
    <t>E450000108472</t>
  </si>
  <si>
    <t>E450000000693</t>
  </si>
  <si>
    <t>E450000000643</t>
  </si>
  <si>
    <t>E450000002200</t>
  </si>
  <si>
    <t>E450000002207</t>
  </si>
  <si>
    <t>E450000000018</t>
  </si>
  <si>
    <t>B1500000919</t>
  </si>
  <si>
    <t>B1500000282</t>
  </si>
  <si>
    <t>B1500000283</t>
  </si>
  <si>
    <t>UTILES MENORES MEDCOS</t>
  </si>
  <si>
    <t>E450000000033</t>
  </si>
  <si>
    <t>B1500002192</t>
  </si>
  <si>
    <t>B1500003348</t>
  </si>
  <si>
    <t>B1500003346</t>
  </si>
  <si>
    <t>E450000023237</t>
  </si>
  <si>
    <t>E450000023238</t>
  </si>
  <si>
    <t>E450000023292</t>
  </si>
  <si>
    <t>E450000023293</t>
  </si>
  <si>
    <t>E450000023347</t>
  </si>
  <si>
    <t>E450000023348</t>
  </si>
  <si>
    <t>E450000023397</t>
  </si>
  <si>
    <t>E450000023441</t>
  </si>
  <si>
    <t>E450000000253</t>
  </si>
  <si>
    <t>E450000000935</t>
  </si>
  <si>
    <t>E450000000949</t>
  </si>
  <si>
    <t>E450000000084</t>
  </si>
  <si>
    <t>B1500000569</t>
  </si>
  <si>
    <t>E450000000910</t>
  </si>
  <si>
    <t>E450000000314</t>
  </si>
  <si>
    <t>E450000000315</t>
  </si>
  <si>
    <t>B1500000543</t>
  </si>
  <si>
    <t>B1500000546</t>
  </si>
  <si>
    <t>E450000001343</t>
  </si>
  <si>
    <t>E450000001344</t>
  </si>
  <si>
    <t>E450000001402</t>
  </si>
  <si>
    <t>E450000001403</t>
  </si>
  <si>
    <t>B1500000111</t>
  </si>
  <si>
    <t>B1500000112</t>
  </si>
  <si>
    <t>B1500000113</t>
  </si>
  <si>
    <t>B1500000114</t>
  </si>
  <si>
    <t>B1500000115</t>
  </si>
  <si>
    <t>B1500000116</t>
  </si>
  <si>
    <t>B1500000117</t>
  </si>
  <si>
    <t>B1500001219</t>
  </si>
  <si>
    <t>E450000000450</t>
  </si>
  <si>
    <t>E450000000451</t>
  </si>
  <si>
    <t>E450000000456</t>
  </si>
  <si>
    <t>E450000000457</t>
  </si>
  <si>
    <t>E450000000143</t>
  </si>
  <si>
    <t>04701242598</t>
  </si>
  <si>
    <t>LABORATORIO DENTAL HNOS HDEZ</t>
  </si>
  <si>
    <t>B1500001227</t>
  </si>
  <si>
    <t>B1500001230</t>
  </si>
  <si>
    <t>SERVICIOS TECNICOS PROF (CULTIVO DE AGUA)</t>
  </si>
  <si>
    <t>E450000011665</t>
  </si>
  <si>
    <t>E450000002427</t>
  </si>
  <si>
    <t>E450000002446</t>
  </si>
  <si>
    <t>E450000002443</t>
  </si>
  <si>
    <t>E450000002447</t>
  </si>
  <si>
    <t>E450000002494</t>
  </si>
  <si>
    <t>E450000002495</t>
  </si>
  <si>
    <t>E450000000501</t>
  </si>
  <si>
    <t>E450000000504</t>
  </si>
  <si>
    <t>E450000000511</t>
  </si>
  <si>
    <t>B1500000550</t>
  </si>
  <si>
    <t>E450000000034</t>
  </si>
  <si>
    <t>E450000000040</t>
  </si>
  <si>
    <t>B1500000180</t>
  </si>
  <si>
    <t>E450000000530</t>
  </si>
  <si>
    <t>B1500000043</t>
  </si>
  <si>
    <t>B1500000108</t>
  </si>
  <si>
    <t>B1500001946</t>
  </si>
  <si>
    <t>E450000000806</t>
  </si>
  <si>
    <t>E450000000818</t>
  </si>
  <si>
    <t>E450000000832</t>
  </si>
  <si>
    <t>E450000000837</t>
  </si>
  <si>
    <t>E450000000838</t>
  </si>
  <si>
    <t>E450000000279</t>
  </si>
  <si>
    <t>E450000000133</t>
  </si>
  <si>
    <t>E450000000087</t>
  </si>
  <si>
    <t>E450000000108</t>
  </si>
  <si>
    <t>E450000000115</t>
  </si>
  <si>
    <t>Lic. Maria Y. Jiménez</t>
  </si>
  <si>
    <t>Contadora</t>
  </si>
  <si>
    <t>E450000001084</t>
  </si>
  <si>
    <t>E450000001082</t>
  </si>
  <si>
    <t>E450000001085</t>
  </si>
  <si>
    <t>E450000001127</t>
  </si>
  <si>
    <t>E450000001128</t>
  </si>
  <si>
    <t>E450000000575</t>
  </si>
  <si>
    <t>E450000000576</t>
  </si>
  <si>
    <t>E450000000584</t>
  </si>
  <si>
    <t>E450000000585</t>
  </si>
  <si>
    <t>B1500002839</t>
  </si>
  <si>
    <t>E450000001173</t>
  </si>
  <si>
    <t>E450000011798</t>
  </si>
  <si>
    <t>E450000011851</t>
  </si>
  <si>
    <t>E450000012122</t>
  </si>
  <si>
    <t>E450000012123</t>
  </si>
  <si>
    <t>E450000012170</t>
  </si>
  <si>
    <t>B1500000330</t>
  </si>
  <si>
    <t>E450000000680</t>
  </si>
  <si>
    <t>E450000000681</t>
  </si>
  <si>
    <t>E450000002291</t>
  </si>
  <si>
    <t>B1500001630</t>
  </si>
  <si>
    <t>B1500001689</t>
  </si>
  <si>
    <t>B1500003364</t>
  </si>
  <si>
    <t>E450000023553</t>
  </si>
  <si>
    <t>E450000023675</t>
  </si>
  <si>
    <t>E450000023676</t>
  </si>
  <si>
    <t>E450000023706</t>
  </si>
  <si>
    <t>E450000023798</t>
  </si>
  <si>
    <t>E450000023800</t>
  </si>
  <si>
    <t>E450000000966</t>
  </si>
  <si>
    <t>E450000000076</t>
  </si>
  <si>
    <t>E450000001058</t>
  </si>
  <si>
    <t>E450000000344</t>
  </si>
  <si>
    <t>E450000000345</t>
  </si>
  <si>
    <t>B1500000548</t>
  </si>
  <si>
    <t>E450000001431</t>
  </si>
  <si>
    <t>E450000001467</t>
  </si>
  <si>
    <t>E450000001492</t>
  </si>
  <si>
    <t>E450000001497</t>
  </si>
  <si>
    <t>E450000001501</t>
  </si>
  <si>
    <t>E450000006149</t>
  </si>
  <si>
    <t>E450000006161</t>
  </si>
  <si>
    <t>B1500001100</t>
  </si>
  <si>
    <t>B1500001101</t>
  </si>
  <si>
    <t>B1500000118</t>
  </si>
  <si>
    <t>B1500000119</t>
  </si>
  <si>
    <t>B1500000120</t>
  </si>
  <si>
    <t>B1500000121</t>
  </si>
  <si>
    <t>B1500000122</t>
  </si>
  <si>
    <t>B1500000123</t>
  </si>
  <si>
    <t>B1500001222</t>
  </si>
  <si>
    <t>B1500001224</t>
  </si>
  <si>
    <t>B1500002391</t>
  </si>
  <si>
    <t>E450000002529</t>
  </si>
  <si>
    <t>E450000002549</t>
  </si>
  <si>
    <t>E450000002594</t>
  </si>
  <si>
    <t>B1500000025</t>
  </si>
  <si>
    <t>E450000000709</t>
  </si>
  <si>
    <t>B1500000182</t>
  </si>
  <si>
    <t>B1500000183</t>
  </si>
  <si>
    <t>B1500000187</t>
  </si>
  <si>
    <t>B1500000059</t>
  </si>
  <si>
    <t>B1500001969</t>
  </si>
  <si>
    <t>B1500001975</t>
  </si>
  <si>
    <t>B1500001976</t>
  </si>
  <si>
    <t>E450000000915</t>
  </si>
  <si>
    <t>E450000000916</t>
  </si>
  <si>
    <t>E450000000918</t>
  </si>
  <si>
    <t>E450000000098</t>
  </si>
  <si>
    <t>E450000000659</t>
  </si>
  <si>
    <t>E450000007335</t>
  </si>
  <si>
    <t>E450000007338</t>
  </si>
  <si>
    <t>E450000007339</t>
  </si>
  <si>
    <t>E450000000546</t>
  </si>
  <si>
    <t>E450000000554</t>
  </si>
  <si>
    <t>E450000000557</t>
  </si>
  <si>
    <t xml:space="preserve">VERSAMED INTERNACIONAL </t>
  </si>
  <si>
    <t>SERVICIOS TECNICOS PROFESIONALES (PROBETA)</t>
  </si>
  <si>
    <t>SUMINISTROS DE OFICINA (ETIQUETAS)</t>
  </si>
  <si>
    <t>E450000000071</t>
  </si>
  <si>
    <t>E450000000159</t>
  </si>
  <si>
    <t>E450000111077</t>
  </si>
  <si>
    <t>E450000145272</t>
  </si>
  <si>
    <t>Relación de Cuentas por Pagar por  Antigüedad de Saldo al 31 DE MAYO 2026</t>
  </si>
  <si>
    <t>RELACION MENSUAL DE DEUDA POR PROVEEDOR , CON CORTE AL 31 DE MAYO 2026</t>
  </si>
  <si>
    <t>DEUDA AL 31 DE MAYO DEL 2026</t>
  </si>
  <si>
    <t>COSMOS SOLUTIONS S.R.L</t>
  </si>
  <si>
    <t>CRUZ AYALA S.R.L</t>
  </si>
  <si>
    <t>DIMEDON, S.R.L</t>
  </si>
  <si>
    <t>GERENFAR S.R.L</t>
  </si>
  <si>
    <t>E450000000682</t>
  </si>
  <si>
    <t>E450000023900</t>
  </si>
  <si>
    <t>E450000023946</t>
  </si>
  <si>
    <t>B1500000019</t>
  </si>
  <si>
    <t>B1500000023</t>
  </si>
  <si>
    <t>B1500000024</t>
  </si>
  <si>
    <t>COSMOS SOLUTIONS SRL</t>
  </si>
  <si>
    <t>B1500000088</t>
  </si>
  <si>
    <t>MANT DE EQUIPO AUDIOLOGIA</t>
  </si>
  <si>
    <t>E450000000941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</si>
</sst>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_€_-;\-* #,##0.00\ _€_-;_-* &quot;-&quot;??\ _€_-;_-@_-"/>
    <numFmt numFmtId="165" formatCode="_(&quot;RD$&quot;* #,##0.00_);_(&quot;RD$&quot;* \(#,##0.00\);_(&quot;RD$&quot;* &quot;-&quot;??_);_(@_)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Aptos Narrow"/>
      <family val="2"/>
    </font>
    <font>
      <sz val="11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name val="Calibri"/>
      <family val="2"/>
    </font>
    <font>
      <b/>
      <sz val="12"/>
      <name val="Calibri"/>
      <family val="2"/>
      <scheme val="minor"/>
    </font>
    <font>
      <sz val="10"/>
      <color rgb="FF000000"/>
      <name val="Aptos Narrow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u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0" fontId="6" fillId="0" borderId="0"/>
    <xf numFmtId="165" fontId="1" fillId="0" borderId="0" applyFont="0" applyFill="0" applyBorder="0" applyAlignment="0" applyProtection="0"/>
    <xf numFmtId="0" fontId="6" fillId="0" borderId="0"/>
    <xf numFmtId="44" fontId="1" fillId="0" borderId="0" applyFont="0" applyFill="0" applyBorder="0" applyAlignment="0" applyProtection="0"/>
    <xf numFmtId="0" fontId="5" fillId="0" borderId="0"/>
    <xf numFmtId="9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23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6"/>
    <xf numFmtId="4" fontId="9" fillId="2" borderId="1" xfId="6" applyNumberFormat="1" applyFont="1" applyFill="1" applyBorder="1"/>
    <xf numFmtId="4" fontId="12" fillId="2" borderId="8" xfId="6" applyNumberFormat="1" applyFont="1" applyFill="1" applyBorder="1" applyAlignment="1">
      <alignment horizontal="right"/>
    </xf>
    <xf numFmtId="44" fontId="1" fillId="0" borderId="1" xfId="5" applyFont="1" applyBorder="1"/>
    <xf numFmtId="0" fontId="8" fillId="0" borderId="3" xfId="0" applyFont="1" applyBorder="1"/>
    <xf numFmtId="0" fontId="8" fillId="0" borderId="0" xfId="0" applyFont="1"/>
    <xf numFmtId="0" fontId="9" fillId="2" borderId="1" xfId="6" applyFont="1" applyFill="1" applyBorder="1" applyAlignment="1">
      <alignment horizontal="center"/>
    </xf>
    <xf numFmtId="0" fontId="13" fillId="0" borderId="0" xfId="6" applyFont="1"/>
    <xf numFmtId="0" fontId="9" fillId="2" borderId="9" xfId="6" applyFont="1" applyFill="1" applyBorder="1" applyAlignment="1">
      <alignment horizontal="center"/>
    </xf>
    <xf numFmtId="0" fontId="9" fillId="2" borderId="10" xfId="6" applyFont="1" applyFill="1" applyBorder="1" applyAlignment="1">
      <alignment horizontal="center"/>
    </xf>
    <xf numFmtId="0" fontId="9" fillId="2" borderId="14" xfId="6" applyFont="1" applyFill="1" applyBorder="1" applyAlignment="1">
      <alignment horizontal="center"/>
    </xf>
    <xf numFmtId="0" fontId="10" fillId="2" borderId="13" xfId="6" applyFont="1" applyFill="1" applyBorder="1" applyAlignment="1">
      <alignment horizontal="center"/>
    </xf>
    <xf numFmtId="0" fontId="5" fillId="0" borderId="0" xfId="6" applyFill="1"/>
    <xf numFmtId="0" fontId="9" fillId="2" borderId="7" xfId="6" applyFont="1" applyFill="1" applyBorder="1" applyAlignment="1">
      <alignment horizontal="left"/>
    </xf>
    <xf numFmtId="0" fontId="0" fillId="0" borderId="0" xfId="0" applyAlignment="1">
      <alignment horizontal="left"/>
    </xf>
    <xf numFmtId="0" fontId="5" fillId="0" borderId="0" xfId="6" applyAlignment="1">
      <alignment horizontal="left"/>
    </xf>
    <xf numFmtId="43" fontId="9" fillId="2" borderId="1" xfId="8" applyFont="1" applyFill="1" applyBorder="1"/>
    <xf numFmtId="43" fontId="5" fillId="0" borderId="0" xfId="8" applyFont="1"/>
    <xf numFmtId="43" fontId="5" fillId="0" borderId="0" xfId="8" applyFont="1" applyAlignment="1">
      <alignment horizontal="center"/>
    </xf>
    <xf numFmtId="49" fontId="9" fillId="2" borderId="15" xfId="8" applyNumberFormat="1" applyFont="1" applyFill="1" applyBorder="1" applyAlignment="1">
      <alignment horizontal="center"/>
    </xf>
    <xf numFmtId="43" fontId="5" fillId="0" borderId="0" xfId="8" applyFont="1" applyFill="1"/>
    <xf numFmtId="0" fontId="9" fillId="2" borderId="18" xfId="6" applyFont="1" applyFill="1" applyBorder="1"/>
    <xf numFmtId="4" fontId="5" fillId="0" borderId="0" xfId="6" applyNumberFormat="1"/>
    <xf numFmtId="43" fontId="5" fillId="0" borderId="0" xfId="6" applyNumberFormat="1"/>
    <xf numFmtId="43" fontId="5" fillId="0" borderId="0" xfId="6" applyNumberFormat="1" applyFill="1"/>
    <xf numFmtId="0" fontId="11" fillId="0" borderId="8" xfId="6" applyFont="1" applyBorder="1" applyAlignment="1">
      <alignment horizontal="left"/>
    </xf>
    <xf numFmtId="0" fontId="5" fillId="0" borderId="1" xfId="6" applyFill="1" applyBorder="1" applyAlignment="1">
      <alignment horizontal="left"/>
    </xf>
    <xf numFmtId="0" fontId="0" fillId="0" borderId="1" xfId="0" applyFont="1" applyBorder="1"/>
    <xf numFmtId="0" fontId="7" fillId="0" borderId="1" xfId="0" applyFont="1" applyBorder="1"/>
    <xf numFmtId="49" fontId="0" fillId="0" borderId="1" xfId="0" applyNumberFormat="1" applyFont="1" applyBorder="1" applyAlignment="1">
      <alignment horizontal="right"/>
    </xf>
    <xf numFmtId="0" fontId="4" fillId="0" borderId="0" xfId="0" applyFont="1" applyAlignment="1"/>
    <xf numFmtId="0" fontId="8" fillId="0" borderId="3" xfId="0" applyFont="1" applyFill="1" applyBorder="1" applyAlignment="1">
      <alignment horizontal="left"/>
    </xf>
    <xf numFmtId="0" fontId="8" fillId="0" borderId="3" xfId="0" applyFont="1" applyBorder="1" applyAlignment="1">
      <alignment horizontal="left"/>
    </xf>
    <xf numFmtId="0" fontId="0" fillId="0" borderId="1" xfId="0" applyFont="1" applyBorder="1" applyAlignment="1">
      <alignment horizontal="left"/>
    </xf>
    <xf numFmtId="0" fontId="7" fillId="3" borderId="1" xfId="0" applyFont="1" applyFill="1" applyBorder="1" applyAlignment="1">
      <alignment horizontal="left"/>
    </xf>
    <xf numFmtId="0" fontId="7" fillId="3" borderId="1" xfId="0" applyFont="1" applyFill="1" applyBorder="1"/>
    <xf numFmtId="0" fontId="17" fillId="3" borderId="2" xfId="0" applyFont="1" applyFill="1" applyBorder="1" applyAlignment="1">
      <alignment horizontal="left"/>
    </xf>
    <xf numFmtId="44" fontId="17" fillId="3" borderId="1" xfId="5" applyFont="1" applyFill="1" applyBorder="1"/>
    <xf numFmtId="0" fontId="8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6" fillId="0" borderId="0" xfId="6" applyFont="1" applyAlignment="1">
      <alignment vertical="center"/>
    </xf>
    <xf numFmtId="0" fontId="15" fillId="3" borderId="1" xfId="6" applyFont="1" applyFill="1" applyBorder="1" applyAlignment="1">
      <alignment horizontal="center"/>
    </xf>
    <xf numFmtId="0" fontId="15" fillId="3" borderId="1" xfId="6" applyFont="1" applyFill="1" applyBorder="1" applyAlignment="1">
      <alignment wrapText="1"/>
    </xf>
    <xf numFmtId="0" fontId="0" fillId="4" borderId="1" xfId="0" applyFont="1" applyFill="1" applyBorder="1"/>
    <xf numFmtId="0" fontId="0" fillId="0" borderId="1" xfId="0" applyFont="1" applyFill="1" applyBorder="1"/>
    <xf numFmtId="0" fontId="5" fillId="0" borderId="0" xfId="6" applyAlignment="1">
      <alignment horizontal="center"/>
    </xf>
    <xf numFmtId="0" fontId="18" fillId="0" borderId="13" xfId="6" applyFont="1" applyFill="1" applyBorder="1" applyAlignment="1">
      <alignment horizontal="center"/>
    </xf>
    <xf numFmtId="0" fontId="19" fillId="0" borderId="9" xfId="6" applyFont="1" applyFill="1" applyBorder="1" applyAlignment="1">
      <alignment horizontal="center"/>
    </xf>
    <xf numFmtId="43" fontId="19" fillId="0" borderId="9" xfId="8" applyFont="1" applyFill="1" applyBorder="1" applyAlignment="1">
      <alignment horizontal="center"/>
    </xf>
    <xf numFmtId="0" fontId="19" fillId="0" borderId="10" xfId="6" applyFont="1" applyFill="1" applyBorder="1" applyAlignment="1">
      <alignment horizontal="center"/>
    </xf>
    <xf numFmtId="43" fontId="19" fillId="0" borderId="1" xfId="8" applyFont="1" applyFill="1" applyBorder="1" applyAlignment="1">
      <alignment horizontal="center"/>
    </xf>
    <xf numFmtId="4" fontId="20" fillId="0" borderId="8" xfId="6" applyNumberFormat="1" applyFont="1" applyBorder="1" applyAlignment="1">
      <alignment horizontal="right"/>
    </xf>
    <xf numFmtId="43" fontId="19" fillId="0" borderId="10" xfId="8" applyFont="1" applyFill="1" applyBorder="1" applyAlignment="1">
      <alignment horizontal="center"/>
    </xf>
    <xf numFmtId="4" fontId="19" fillId="0" borderId="11" xfId="6" applyNumberFormat="1" applyFont="1" applyBorder="1" applyAlignment="1">
      <alignment horizontal="right"/>
    </xf>
    <xf numFmtId="43" fontId="19" fillId="0" borderId="11" xfId="8" applyFont="1" applyBorder="1" applyAlignment="1">
      <alignment horizontal="right"/>
    </xf>
    <xf numFmtId="43" fontId="19" fillId="0" borderId="9" xfId="8" applyFont="1" applyBorder="1" applyAlignment="1">
      <alignment horizontal="right"/>
    </xf>
    <xf numFmtId="0" fontId="21" fillId="0" borderId="0" xfId="0" applyFont="1" applyAlignment="1">
      <alignment horizontal="center"/>
    </xf>
    <xf numFmtId="0" fontId="21" fillId="0" borderId="0" xfId="0" applyFont="1" applyAlignment="1"/>
    <xf numFmtId="0" fontId="21" fillId="0" borderId="0" xfId="0" applyFont="1"/>
    <xf numFmtId="43" fontId="5" fillId="0" borderId="3" xfId="8" applyFont="1" applyBorder="1" applyAlignment="1">
      <alignment horizontal="center"/>
    </xf>
    <xf numFmtId="14" fontId="0" fillId="4" borderId="1" xfId="0" applyNumberFormat="1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0" fillId="4" borderId="1" xfId="0" applyFill="1" applyBorder="1"/>
    <xf numFmtId="44" fontId="1" fillId="4" borderId="1" xfId="5" applyFont="1" applyFill="1" applyBorder="1"/>
    <xf numFmtId="0" fontId="0" fillId="4" borderId="1" xfId="0" applyFont="1" applyFill="1" applyBorder="1" applyAlignment="1">
      <alignment horizontal="left"/>
    </xf>
    <xf numFmtId="49" fontId="7" fillId="4" borderId="1" xfId="0" applyNumberFormat="1" applyFont="1" applyFill="1" applyBorder="1" applyAlignment="1">
      <alignment horizontal="left"/>
    </xf>
    <xf numFmtId="0" fontId="22" fillId="0" borderId="1" xfId="6" applyFont="1" applyBorder="1"/>
    <xf numFmtId="44" fontId="22" fillId="0" borderId="1" xfId="6" applyNumberFormat="1" applyFont="1" applyBorder="1"/>
    <xf numFmtId="0" fontId="5" fillId="0" borderId="1" xfId="6" applyFont="1" applyBorder="1"/>
    <xf numFmtId="44" fontId="0" fillId="0" borderId="1" xfId="0" applyNumberFormat="1" applyFont="1" applyBorder="1" applyAlignment="1">
      <alignment horizontal="left"/>
    </xf>
    <xf numFmtId="44" fontId="1" fillId="0" borderId="1" xfId="5" applyFont="1" applyFill="1" applyBorder="1"/>
    <xf numFmtId="0" fontId="5" fillId="0" borderId="0" xfId="6" applyFont="1"/>
    <xf numFmtId="44" fontId="0" fillId="0" borderId="1" xfId="5" applyFont="1" applyBorder="1"/>
    <xf numFmtId="0" fontId="7" fillId="4" borderId="1" xfId="0" applyFont="1" applyFill="1" applyBorder="1"/>
    <xf numFmtId="49" fontId="0" fillId="4" borderId="1" xfId="0" applyNumberFormat="1" applyFill="1" applyBorder="1" applyAlignment="1">
      <alignment horizontal="left"/>
    </xf>
    <xf numFmtId="14" fontId="0" fillId="0" borderId="1" xfId="0" applyNumberForma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1" xfId="0" applyFill="1" applyBorder="1"/>
    <xf numFmtId="0" fontId="0" fillId="0" borderId="0" xfId="0" applyFill="1"/>
    <xf numFmtId="4" fontId="20" fillId="0" borderId="8" xfId="6" applyNumberFormat="1" applyFont="1" applyFill="1" applyBorder="1" applyAlignment="1">
      <alignment horizontal="right"/>
    </xf>
    <xf numFmtId="44" fontId="1" fillId="0" borderId="1" xfId="5" applyNumberFormat="1" applyFont="1" applyFill="1" applyBorder="1"/>
    <xf numFmtId="44" fontId="7" fillId="0" borderId="1" xfId="5" applyFont="1" applyFill="1" applyBorder="1"/>
    <xf numFmtId="44" fontId="8" fillId="2" borderId="19" xfId="6" applyNumberFormat="1" applyFont="1" applyFill="1" applyBorder="1"/>
    <xf numFmtId="14" fontId="0" fillId="0" borderId="0" xfId="0" applyNumberFormat="1" applyAlignment="1">
      <alignment horizontal="left"/>
    </xf>
    <xf numFmtId="14" fontId="0" fillId="0" borderId="1" xfId="0" applyNumberFormat="1" applyBorder="1" applyAlignment="1">
      <alignment horizontal="left"/>
    </xf>
    <xf numFmtId="14" fontId="7" fillId="4" borderId="1" xfId="0" applyNumberFormat="1" applyFont="1" applyFill="1" applyBorder="1" applyAlignment="1">
      <alignment horizontal="left"/>
    </xf>
    <xf numFmtId="0" fontId="11" fillId="4" borderId="4" xfId="6" applyFont="1" applyFill="1" applyBorder="1" applyAlignment="1">
      <alignment horizontal="left"/>
    </xf>
    <xf numFmtId="0" fontId="5" fillId="4" borderId="1" xfId="6" applyFill="1" applyBorder="1" applyAlignment="1">
      <alignment horizontal="left"/>
    </xf>
    <xf numFmtId="0" fontId="11" fillId="4" borderId="8" xfId="6" applyFont="1" applyFill="1" applyBorder="1" applyAlignment="1">
      <alignment horizontal="left"/>
    </xf>
    <xf numFmtId="4" fontId="19" fillId="4" borderId="11" xfId="6" applyNumberFormat="1" applyFont="1" applyFill="1" applyBorder="1" applyAlignment="1">
      <alignment horizontal="right"/>
    </xf>
    <xf numFmtId="43" fontId="19" fillId="4" borderId="11" xfId="8" applyFont="1" applyFill="1" applyBorder="1" applyAlignment="1">
      <alignment horizontal="right"/>
    </xf>
    <xf numFmtId="4" fontId="19" fillId="4" borderId="6" xfId="6" applyNumberFormat="1" applyFont="1" applyFill="1" applyBorder="1" applyAlignment="1">
      <alignment horizontal="right"/>
    </xf>
    <xf numFmtId="43" fontId="19" fillId="4" borderId="1" xfId="8" applyFont="1" applyFill="1" applyBorder="1" applyAlignment="1">
      <alignment horizontal="right"/>
    </xf>
    <xf numFmtId="4" fontId="20" fillId="4" borderId="8" xfId="6" applyNumberFormat="1" applyFont="1" applyFill="1" applyBorder="1" applyAlignment="1">
      <alignment horizontal="right"/>
    </xf>
    <xf numFmtId="44" fontId="0" fillId="4" borderId="1" xfId="5" applyFont="1" applyFill="1" applyBorder="1"/>
    <xf numFmtId="44" fontId="1" fillId="4" borderId="23" xfId="5" applyFont="1" applyFill="1" applyBorder="1"/>
    <xf numFmtId="44" fontId="1" fillId="4" borderId="1" xfId="5" applyNumberFormat="1" applyFont="1" applyFill="1" applyBorder="1" applyAlignment="1">
      <alignment horizontal="right" vertical="top"/>
    </xf>
    <xf numFmtId="44" fontId="1" fillId="4" borderId="1" xfId="5" applyNumberFormat="1" applyFont="1" applyFill="1" applyBorder="1"/>
    <xf numFmtId="44" fontId="0" fillId="0" borderId="1" xfId="5" applyFont="1" applyFill="1" applyBorder="1"/>
    <xf numFmtId="44" fontId="1" fillId="0" borderId="1" xfId="5" applyNumberFormat="1" applyFont="1" applyBorder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6" fillId="0" borderId="0" xfId="6" applyFont="1" applyAlignment="1">
      <alignment horizontal="center" vertical="center"/>
    </xf>
    <xf numFmtId="0" fontId="9" fillId="2" borderId="5" xfId="6" applyFont="1" applyFill="1" applyBorder="1" applyAlignment="1">
      <alignment horizontal="center" vertical="center"/>
    </xf>
    <xf numFmtId="0" fontId="9" fillId="2" borderId="14" xfId="6" applyFont="1" applyFill="1" applyBorder="1" applyAlignment="1">
      <alignment horizontal="center" vertical="center"/>
    </xf>
    <xf numFmtId="0" fontId="9" fillId="0" borderId="4" xfId="6" applyFont="1" applyBorder="1" applyAlignment="1">
      <alignment horizontal="center"/>
    </xf>
    <xf numFmtId="0" fontId="9" fillId="0" borderId="0" xfId="6" applyFont="1" applyAlignment="1">
      <alignment horizontal="center"/>
    </xf>
    <xf numFmtId="0" fontId="9" fillId="2" borderId="10" xfId="6" applyFont="1" applyFill="1" applyBorder="1" applyAlignment="1">
      <alignment horizontal="center" vertical="center"/>
    </xf>
    <xf numFmtId="0" fontId="9" fillId="2" borderId="12" xfId="6" applyFont="1" applyFill="1" applyBorder="1" applyAlignment="1">
      <alignment horizontal="center"/>
    </xf>
    <xf numFmtId="0" fontId="9" fillId="2" borderId="13" xfId="6" applyFont="1" applyFill="1" applyBorder="1" applyAlignment="1">
      <alignment horizontal="center"/>
    </xf>
    <xf numFmtId="0" fontId="9" fillId="2" borderId="2" xfId="6" applyFont="1" applyFill="1" applyBorder="1" applyAlignment="1">
      <alignment horizontal="center"/>
    </xf>
    <xf numFmtId="0" fontId="9" fillId="2" borderId="16" xfId="6" applyFont="1" applyFill="1" applyBorder="1" applyAlignment="1">
      <alignment horizontal="center"/>
    </xf>
    <xf numFmtId="0" fontId="9" fillId="2" borderId="17" xfId="6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5" fillId="2" borderId="20" xfId="6" applyFill="1" applyBorder="1" applyAlignment="1">
      <alignment horizontal="center"/>
    </xf>
    <xf numFmtId="0" fontId="5" fillId="2" borderId="21" xfId="6" applyFill="1" applyBorder="1" applyAlignment="1">
      <alignment horizontal="center"/>
    </xf>
    <xf numFmtId="0" fontId="5" fillId="2" borderId="22" xfId="6" applyFill="1" applyBorder="1" applyAlignment="1">
      <alignment horizontal="center"/>
    </xf>
    <xf numFmtId="0" fontId="14" fillId="0" borderId="0" xfId="6" applyFont="1" applyAlignment="1">
      <alignment horizontal="center"/>
    </xf>
    <xf numFmtId="0" fontId="15" fillId="0" borderId="0" xfId="6" applyFont="1" applyAlignment="1">
      <alignment horizontal="left"/>
    </xf>
  </cellXfs>
  <cellStyles count="9">
    <cellStyle name="Millares" xfId="8" builtinId="3"/>
    <cellStyle name="Millares 2 2" xfId="1"/>
    <cellStyle name="Moneda" xfId="5" builtinId="4"/>
    <cellStyle name="Moneda 2" xfId="3"/>
    <cellStyle name="Normal" xfId="0" builtinId="0"/>
    <cellStyle name="Normal 2" xfId="2"/>
    <cellStyle name="Normal 2 2" xfId="4"/>
    <cellStyle name="Normal 3" xfId="6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1580972</xdr:colOff>
      <xdr:row>0</xdr:row>
      <xdr:rowOff>67120</xdr:rowOff>
    </xdr:from>
    <xdr:ext cx="1680673" cy="566693"/>
    <xdr:pic>
      <xdr:nvPicPr>
        <xdr:cNvPr id="3" name="Imagen 2">
          <a:extLst>
            <a:ext uri="{FF2B5EF4-FFF2-40B4-BE49-F238E27FC236}">
              <a16:creationId xmlns:a16="http://schemas.microsoft.com/office/drawing/2014/main" xmlns="" id="{6D56D8A0-3B70-44E5-846A-6FA0C50334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8710" y="67120"/>
          <a:ext cx="1680673" cy="5666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418746</xdr:colOff>
      <xdr:row>2</xdr:row>
      <xdr:rowOff>75269</xdr:rowOff>
    </xdr:from>
    <xdr:to>
      <xdr:col>1</xdr:col>
      <xdr:colOff>1036320</xdr:colOff>
      <xdr:row>4</xdr:row>
      <xdr:rowOff>190500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9BDB2670-FB80-40E3-816F-E452DEC050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746" y="441029"/>
          <a:ext cx="1813914" cy="5267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</xdr:row>
      <xdr:rowOff>53340</xdr:rowOff>
    </xdr:from>
    <xdr:to>
      <xdr:col>0</xdr:col>
      <xdr:colOff>2346960</xdr:colOff>
      <xdr:row>3</xdr:row>
      <xdr:rowOff>167640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E7257955-C338-44AF-8313-AE57945BAF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1460"/>
          <a:ext cx="1584960" cy="541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Users\francisca.castro\Downloads\Formulario%20nuevo%20de%20la%20ejecucion%20presupuestaria%20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ario"/>
      <sheetName val="Base - No tocar"/>
      <sheetName val="Criterios - No tocar"/>
      <sheetName val="MENE2"/>
      <sheetName val="MENE3"/>
    </sheetNames>
    <sheetDataSet>
      <sheetData sheetId="0" refreshError="1"/>
      <sheetData sheetId="1" refreshError="1"/>
      <sheetData sheetId="2">
        <row r="1">
          <cell r="B1" t="str">
            <v>Metropolitano - '0</v>
          </cell>
          <cell r="C1" t="str">
            <v>Valdesia - I</v>
          </cell>
          <cell r="D1" t="str">
            <v>Norcentral - II</v>
          </cell>
          <cell r="E1" t="str">
            <v>Nordeste - III</v>
          </cell>
          <cell r="F1" t="str">
            <v>Enriquillo - IV</v>
          </cell>
          <cell r="G1" t="str">
            <v>Este - V</v>
          </cell>
          <cell r="H1" t="str">
            <v>El Valle - VI</v>
          </cell>
          <cell r="I1" t="str">
            <v>Cibao Occidental - VII</v>
          </cell>
          <cell r="J1" t="str">
            <v>Cibao Central - VIII</v>
          </cell>
          <cell r="K1" t="str">
            <v>Vacío</v>
          </cell>
        </row>
        <row r="2">
          <cell r="M2" t="str">
            <v>Vacío</v>
          </cell>
        </row>
        <row r="3">
          <cell r="M3" t="str">
            <v>enero  - marzo</v>
          </cell>
        </row>
        <row r="4">
          <cell r="M4" t="str">
            <v>abril - junio</v>
          </cell>
        </row>
        <row r="5">
          <cell r="M5" t="str">
            <v>julio - septiembre</v>
          </cell>
        </row>
        <row r="6">
          <cell r="M6" t="str">
            <v>octubre - Diciembre</v>
          </cell>
        </row>
      </sheetData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11"/>
  <sheetViews>
    <sheetView tabSelected="1" topLeftCell="A94" zoomScale="120" zoomScaleNormal="120" workbookViewId="0">
      <selection activeCell="C108" sqref="C108"/>
    </sheetView>
  </sheetViews>
  <sheetFormatPr baseColWidth="10" defaultColWidth="12.5703125" defaultRowHeight="15.75"/>
  <cols>
    <col min="1" max="1" width="4.7109375" style="2" bestFit="1" customWidth="1"/>
    <col min="2" max="2" width="34.140625" style="17" customWidth="1"/>
    <col min="3" max="3" width="13.7109375" style="2" customWidth="1"/>
    <col min="4" max="4" width="6.5703125" style="2" customWidth="1"/>
    <col min="5" max="5" width="10" style="2" customWidth="1"/>
    <col min="6" max="6" width="6.42578125" style="2" customWidth="1"/>
    <col min="7" max="7" width="7.28515625" style="2" customWidth="1"/>
    <col min="8" max="8" width="9.7109375" style="2" customWidth="1"/>
    <col min="9" max="9" width="10.85546875" style="19" customWidth="1"/>
    <col min="10" max="10" width="10.85546875" style="2" bestFit="1" customWidth="1"/>
    <col min="11" max="11" width="15" style="19" bestFit="1" customWidth="1"/>
    <col min="12" max="12" width="17.140625" style="19" bestFit="1" customWidth="1"/>
    <col min="13" max="13" width="15" style="2" customWidth="1"/>
    <col min="14" max="14" width="12.5703125" style="2"/>
    <col min="15" max="15" width="17.28515625" style="2" customWidth="1"/>
    <col min="16" max="16384" width="12.5703125" style="2"/>
  </cols>
  <sheetData>
    <row r="1" spans="1:18">
      <c r="A1" s="103" t="s">
        <v>5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</row>
    <row r="2" spans="1:18" ht="18.75">
      <c r="A2" s="104" t="s">
        <v>6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</row>
    <row r="3" spans="1:18" ht="18" customHeight="1">
      <c r="A3" s="105" t="s">
        <v>26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43"/>
      <c r="O3" s="43"/>
      <c r="P3" s="43"/>
      <c r="Q3" s="43"/>
      <c r="R3" s="43"/>
    </row>
    <row r="4" spans="1:18" ht="18.75">
      <c r="A4" s="116" t="s">
        <v>575</v>
      </c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</row>
    <row r="5" spans="1:18">
      <c r="B5" s="108" t="s">
        <v>962</v>
      </c>
      <c r="C5" s="108"/>
      <c r="D5" s="109"/>
      <c r="E5" s="109"/>
      <c r="F5" s="109"/>
      <c r="G5" s="109"/>
      <c r="H5" s="109"/>
      <c r="I5" s="109"/>
      <c r="J5" s="109"/>
      <c r="K5" s="109"/>
      <c r="L5" s="109"/>
      <c r="M5" s="108"/>
    </row>
    <row r="6" spans="1:18">
      <c r="A6" s="106" t="s">
        <v>102</v>
      </c>
      <c r="B6" s="106" t="s">
        <v>0</v>
      </c>
      <c r="C6" s="12"/>
      <c r="D6" s="113" t="s">
        <v>1</v>
      </c>
      <c r="E6" s="114"/>
      <c r="F6" s="114"/>
      <c r="G6" s="114"/>
      <c r="H6" s="114"/>
      <c r="I6" s="114"/>
      <c r="J6" s="114"/>
      <c r="K6" s="114"/>
      <c r="L6" s="115"/>
      <c r="M6" s="111" t="s">
        <v>2</v>
      </c>
    </row>
    <row r="7" spans="1:18" ht="30.75" customHeight="1">
      <c r="A7" s="107"/>
      <c r="B7" s="110"/>
      <c r="C7" s="8" t="s">
        <v>25</v>
      </c>
      <c r="D7" s="13" t="s">
        <v>3</v>
      </c>
      <c r="E7" s="10" t="s">
        <v>4</v>
      </c>
      <c r="F7" s="10">
        <v>2020</v>
      </c>
      <c r="G7" s="10">
        <v>2021</v>
      </c>
      <c r="H7" s="10">
        <v>2022</v>
      </c>
      <c r="I7" s="10">
        <v>2023</v>
      </c>
      <c r="J7" s="11">
        <v>2024</v>
      </c>
      <c r="K7" s="21">
        <v>2025</v>
      </c>
      <c r="L7" s="21">
        <v>2026</v>
      </c>
      <c r="M7" s="112"/>
    </row>
    <row r="8" spans="1:18" s="14" customFormat="1">
      <c r="A8" s="28">
        <v>1</v>
      </c>
      <c r="B8" s="89" t="s">
        <v>28</v>
      </c>
      <c r="C8" s="29">
        <v>102314675</v>
      </c>
      <c r="D8" s="49"/>
      <c r="E8" s="50"/>
      <c r="F8" s="50"/>
      <c r="G8" s="50"/>
      <c r="H8" s="50"/>
      <c r="I8" s="51"/>
      <c r="J8" s="52"/>
      <c r="K8" s="53">
        <v>393984</v>
      </c>
      <c r="L8" s="53">
        <v>1487263.06</v>
      </c>
      <c r="M8" s="96">
        <f>SUM(H8:L8)</f>
        <v>1881247.06</v>
      </c>
    </row>
    <row r="9" spans="1:18" s="14" customFormat="1">
      <c r="A9" s="28">
        <v>2</v>
      </c>
      <c r="B9" s="89" t="s">
        <v>29</v>
      </c>
      <c r="C9" s="29">
        <v>103031919</v>
      </c>
      <c r="D9" s="49"/>
      <c r="E9" s="50"/>
      <c r="F9" s="50"/>
      <c r="G9" s="50"/>
      <c r="H9" s="50"/>
      <c r="I9" s="51"/>
      <c r="J9" s="52"/>
      <c r="K9" s="53">
        <v>5700</v>
      </c>
      <c r="L9" s="53">
        <v>54400</v>
      </c>
      <c r="M9" s="96">
        <f t="shared" ref="M9:M72" si="0">SUM(H9:L9)</f>
        <v>60100</v>
      </c>
      <c r="O9" s="26"/>
    </row>
    <row r="10" spans="1:18" s="14" customFormat="1">
      <c r="A10" s="28">
        <v>3</v>
      </c>
      <c r="B10" s="89" t="s">
        <v>30</v>
      </c>
      <c r="C10" s="29">
        <v>102319197</v>
      </c>
      <c r="D10" s="49"/>
      <c r="E10" s="50"/>
      <c r="F10" s="50"/>
      <c r="G10" s="50"/>
      <c r="H10" s="50"/>
      <c r="I10" s="51"/>
      <c r="J10" s="52"/>
      <c r="K10" s="53">
        <v>2319515.35</v>
      </c>
      <c r="L10" s="53">
        <v>2807916.65</v>
      </c>
      <c r="M10" s="96">
        <f t="shared" si="0"/>
        <v>5127432</v>
      </c>
    </row>
    <row r="11" spans="1:18" s="14" customFormat="1">
      <c r="A11" s="28">
        <v>4</v>
      </c>
      <c r="B11" s="89" t="s">
        <v>679</v>
      </c>
      <c r="C11" s="29">
        <v>130050155</v>
      </c>
      <c r="D11" s="49"/>
      <c r="E11" s="50"/>
      <c r="F11" s="50"/>
      <c r="G11" s="50"/>
      <c r="H11" s="50"/>
      <c r="I11" s="51"/>
      <c r="J11" s="52"/>
      <c r="K11" s="53"/>
      <c r="L11" s="53">
        <v>110000</v>
      </c>
      <c r="M11" s="54">
        <f t="shared" si="0"/>
        <v>110000</v>
      </c>
    </row>
    <row r="12" spans="1:18" s="14" customFormat="1">
      <c r="A12" s="28">
        <v>5</v>
      </c>
      <c r="B12" s="89" t="s">
        <v>766</v>
      </c>
      <c r="C12" s="29">
        <v>130301239</v>
      </c>
      <c r="D12" s="49"/>
      <c r="E12" s="50"/>
      <c r="F12" s="50"/>
      <c r="G12" s="50"/>
      <c r="H12" s="50"/>
      <c r="I12" s="51"/>
      <c r="J12" s="52"/>
      <c r="K12" s="53"/>
      <c r="L12" s="53">
        <v>113444</v>
      </c>
      <c r="M12" s="54">
        <f t="shared" si="0"/>
        <v>113444</v>
      </c>
    </row>
    <row r="13" spans="1:18" s="14" customFormat="1">
      <c r="A13" s="28">
        <v>6</v>
      </c>
      <c r="B13" s="89" t="s">
        <v>673</v>
      </c>
      <c r="C13" s="29">
        <v>131755399</v>
      </c>
      <c r="D13" s="49"/>
      <c r="E13" s="50"/>
      <c r="F13" s="50"/>
      <c r="G13" s="50"/>
      <c r="H13" s="50"/>
      <c r="I13" s="51"/>
      <c r="J13" s="52"/>
      <c r="K13" s="53"/>
      <c r="L13" s="53">
        <v>6442.8</v>
      </c>
      <c r="M13" s="54">
        <f t="shared" si="0"/>
        <v>6442.8</v>
      </c>
    </row>
    <row r="14" spans="1:18" s="14" customFormat="1">
      <c r="A14" s="28">
        <v>7</v>
      </c>
      <c r="B14" s="89" t="s">
        <v>31</v>
      </c>
      <c r="C14" s="29">
        <v>101155485</v>
      </c>
      <c r="D14" s="49"/>
      <c r="E14" s="50"/>
      <c r="F14" s="50"/>
      <c r="G14" s="50"/>
      <c r="H14" s="50"/>
      <c r="I14" s="51"/>
      <c r="J14" s="52"/>
      <c r="K14" s="53">
        <v>15120</v>
      </c>
      <c r="L14" s="53">
        <v>13540</v>
      </c>
      <c r="M14" s="54">
        <f t="shared" si="0"/>
        <v>28660</v>
      </c>
    </row>
    <row r="15" spans="1:18" s="14" customFormat="1">
      <c r="A15" s="28">
        <v>8</v>
      </c>
      <c r="B15" s="89" t="s">
        <v>32</v>
      </c>
      <c r="C15" s="29">
        <v>131354238</v>
      </c>
      <c r="D15" s="49"/>
      <c r="E15" s="50"/>
      <c r="F15" s="50"/>
      <c r="G15" s="50"/>
      <c r="H15" s="50"/>
      <c r="I15" s="51"/>
      <c r="J15" s="52"/>
      <c r="K15" s="53">
        <v>0</v>
      </c>
      <c r="L15" s="53">
        <v>251805</v>
      </c>
      <c r="M15" s="54">
        <f t="shared" si="0"/>
        <v>251805</v>
      </c>
      <c r="O15" s="22"/>
    </row>
    <row r="16" spans="1:18" s="14" customFormat="1">
      <c r="A16" s="28">
        <v>9</v>
      </c>
      <c r="B16" s="89" t="s">
        <v>33</v>
      </c>
      <c r="C16" s="29">
        <v>101070587</v>
      </c>
      <c r="D16" s="49"/>
      <c r="E16" s="50"/>
      <c r="F16" s="50"/>
      <c r="G16" s="50"/>
      <c r="H16" s="50"/>
      <c r="I16" s="51"/>
      <c r="J16" s="52"/>
      <c r="K16" s="53">
        <v>0</v>
      </c>
      <c r="L16" s="53">
        <v>3053311.84</v>
      </c>
      <c r="M16" s="54">
        <f t="shared" si="0"/>
        <v>3053311.84</v>
      </c>
      <c r="O16" s="22"/>
    </row>
    <row r="17" spans="1:15" s="14" customFormat="1">
      <c r="A17" s="28">
        <v>10</v>
      </c>
      <c r="B17" s="89" t="s">
        <v>34</v>
      </c>
      <c r="C17" s="29">
        <v>131256236</v>
      </c>
      <c r="D17" s="49"/>
      <c r="E17" s="50"/>
      <c r="F17" s="50"/>
      <c r="G17" s="50"/>
      <c r="H17" s="50"/>
      <c r="I17" s="51"/>
      <c r="J17" s="52"/>
      <c r="K17" s="53">
        <v>106860</v>
      </c>
      <c r="L17" s="53">
        <v>499780</v>
      </c>
      <c r="M17" s="54">
        <f t="shared" si="0"/>
        <v>606640</v>
      </c>
      <c r="O17" s="22"/>
    </row>
    <row r="18" spans="1:15" s="14" customFormat="1">
      <c r="A18" s="28">
        <v>11</v>
      </c>
      <c r="B18" s="89" t="s">
        <v>35</v>
      </c>
      <c r="C18" s="29">
        <v>101566558</v>
      </c>
      <c r="D18" s="49"/>
      <c r="E18" s="50"/>
      <c r="F18" s="50"/>
      <c r="G18" s="50"/>
      <c r="H18" s="50"/>
      <c r="I18" s="51"/>
      <c r="J18" s="52"/>
      <c r="K18" s="53">
        <v>16921.2</v>
      </c>
      <c r="L18" s="53">
        <v>0</v>
      </c>
      <c r="M18" s="54">
        <f t="shared" si="0"/>
        <v>16921.2</v>
      </c>
      <c r="O18" s="22"/>
    </row>
    <row r="19" spans="1:15" s="14" customFormat="1">
      <c r="A19" s="28">
        <v>14</v>
      </c>
      <c r="B19" s="89" t="s">
        <v>36</v>
      </c>
      <c r="C19" s="29">
        <v>101001577</v>
      </c>
      <c r="D19" s="49"/>
      <c r="E19" s="50"/>
      <c r="F19" s="50"/>
      <c r="G19" s="50"/>
      <c r="H19" s="50"/>
      <c r="I19" s="51"/>
      <c r="J19" s="52"/>
      <c r="K19" s="53"/>
      <c r="L19" s="53">
        <v>278534.68</v>
      </c>
      <c r="M19" s="54">
        <f t="shared" si="0"/>
        <v>278534.68</v>
      </c>
      <c r="O19" s="22"/>
    </row>
    <row r="20" spans="1:15" s="14" customFormat="1">
      <c r="A20" s="28">
        <v>15</v>
      </c>
      <c r="B20" s="89" t="s">
        <v>37</v>
      </c>
      <c r="C20" s="29">
        <v>130718091</v>
      </c>
      <c r="D20" s="49"/>
      <c r="E20" s="50"/>
      <c r="F20" s="50"/>
      <c r="G20" s="50"/>
      <c r="H20" s="50">
        <v>9099.99</v>
      </c>
      <c r="I20" s="51">
        <v>22850</v>
      </c>
      <c r="J20" s="53">
        <v>0</v>
      </c>
      <c r="K20" s="53">
        <v>0</v>
      </c>
      <c r="L20" s="53">
        <v>0</v>
      </c>
      <c r="M20" s="54">
        <f t="shared" si="0"/>
        <v>31949.989999999998</v>
      </c>
      <c r="O20" s="22"/>
    </row>
    <row r="21" spans="1:15" s="14" customFormat="1">
      <c r="A21" s="28">
        <v>16</v>
      </c>
      <c r="B21" s="89" t="s">
        <v>38</v>
      </c>
      <c r="C21" s="29">
        <v>131788998</v>
      </c>
      <c r="D21" s="49"/>
      <c r="E21" s="50"/>
      <c r="F21" s="50"/>
      <c r="G21" s="50"/>
      <c r="H21" s="50"/>
      <c r="I21" s="51"/>
      <c r="J21" s="52"/>
      <c r="K21" s="53">
        <v>3039744.94</v>
      </c>
      <c r="L21" s="53">
        <v>2240579.2000000002</v>
      </c>
      <c r="M21" s="82">
        <f t="shared" si="0"/>
        <v>5280324.1400000006</v>
      </c>
    </row>
    <row r="22" spans="1:15" s="14" customFormat="1">
      <c r="A22" s="28">
        <v>18</v>
      </c>
      <c r="B22" s="89" t="s">
        <v>963</v>
      </c>
      <c r="C22" s="29">
        <v>131304982</v>
      </c>
      <c r="D22" s="49"/>
      <c r="E22" s="50"/>
      <c r="F22" s="50"/>
      <c r="G22" s="50"/>
      <c r="H22" s="50"/>
      <c r="I22" s="51"/>
      <c r="J22" s="52"/>
      <c r="K22" s="53">
        <v>0</v>
      </c>
      <c r="L22" s="53">
        <v>148000.32000000001</v>
      </c>
      <c r="M22" s="54">
        <f t="shared" si="0"/>
        <v>148000.32000000001</v>
      </c>
    </row>
    <row r="23" spans="1:15" s="14" customFormat="1">
      <c r="A23" s="28">
        <v>19</v>
      </c>
      <c r="B23" s="89" t="s">
        <v>39</v>
      </c>
      <c r="C23" s="29">
        <v>101824859</v>
      </c>
      <c r="D23" s="49"/>
      <c r="E23" s="50"/>
      <c r="F23" s="50"/>
      <c r="G23" s="50"/>
      <c r="H23" s="50"/>
      <c r="I23" s="51"/>
      <c r="J23" s="52"/>
      <c r="K23" s="53">
        <v>0</v>
      </c>
      <c r="L23" s="53">
        <v>124500</v>
      </c>
      <c r="M23" s="54">
        <f t="shared" si="0"/>
        <v>124500</v>
      </c>
    </row>
    <row r="24" spans="1:15" s="14" customFormat="1">
      <c r="A24" s="28">
        <v>20</v>
      </c>
      <c r="B24" s="89" t="s">
        <v>964</v>
      </c>
      <c r="C24" s="29">
        <v>101140496</v>
      </c>
      <c r="D24" s="49"/>
      <c r="E24" s="50"/>
      <c r="F24" s="50"/>
      <c r="G24" s="50"/>
      <c r="H24" s="50"/>
      <c r="I24" s="51"/>
      <c r="J24" s="52"/>
      <c r="K24" s="53">
        <v>660598.80000000005</v>
      </c>
      <c r="L24" s="53">
        <v>1057364.3899999999</v>
      </c>
      <c r="M24" s="54">
        <v>1717963.19</v>
      </c>
    </row>
    <row r="25" spans="1:15" s="14" customFormat="1">
      <c r="A25" s="28">
        <v>21</v>
      </c>
      <c r="B25" s="89" t="s">
        <v>965</v>
      </c>
      <c r="C25" s="29">
        <v>131616313</v>
      </c>
      <c r="D25" s="49"/>
      <c r="E25" s="50"/>
      <c r="F25" s="50"/>
      <c r="G25" s="50"/>
      <c r="H25" s="50"/>
      <c r="I25" s="51"/>
      <c r="J25" s="52"/>
      <c r="K25" s="53">
        <v>376040.62</v>
      </c>
      <c r="L25" s="53">
        <v>442006.81</v>
      </c>
      <c r="M25" s="54">
        <v>818047.43</v>
      </c>
    </row>
    <row r="26" spans="1:15" s="14" customFormat="1">
      <c r="A26" s="28">
        <v>22</v>
      </c>
      <c r="B26" s="89" t="s">
        <v>767</v>
      </c>
      <c r="C26" s="29">
        <v>102340048</v>
      </c>
      <c r="D26" s="49"/>
      <c r="E26" s="50"/>
      <c r="F26" s="50"/>
      <c r="G26" s="50"/>
      <c r="H26" s="50"/>
      <c r="I26" s="51"/>
      <c r="J26" s="52"/>
      <c r="K26" s="53"/>
      <c r="L26" s="53">
        <v>10000</v>
      </c>
      <c r="M26" s="54">
        <v>10000</v>
      </c>
    </row>
    <row r="27" spans="1:15" s="14" customFormat="1">
      <c r="A27" s="28">
        <v>23</v>
      </c>
      <c r="B27" s="89" t="s">
        <v>40</v>
      </c>
      <c r="C27" s="29">
        <v>132647599</v>
      </c>
      <c r="D27" s="49"/>
      <c r="E27" s="50"/>
      <c r="F27" s="50"/>
      <c r="G27" s="50"/>
      <c r="H27" s="50"/>
      <c r="I27" s="51"/>
      <c r="J27" s="52"/>
      <c r="K27" s="53">
        <v>378411.89</v>
      </c>
      <c r="L27" s="53">
        <v>0</v>
      </c>
      <c r="M27" s="54">
        <f t="shared" si="0"/>
        <v>378411.89</v>
      </c>
    </row>
    <row r="28" spans="1:15" s="14" customFormat="1">
      <c r="A28" s="28">
        <v>24</v>
      </c>
      <c r="B28" s="89" t="s">
        <v>41</v>
      </c>
      <c r="C28" s="29">
        <v>130834441</v>
      </c>
      <c r="D28" s="49"/>
      <c r="E28" s="50"/>
      <c r="F28" s="50"/>
      <c r="G28" s="50"/>
      <c r="H28" s="50"/>
      <c r="I28" s="51"/>
      <c r="J28" s="52"/>
      <c r="K28" s="53">
        <v>1208202</v>
      </c>
      <c r="L28" s="53">
        <v>581769.5</v>
      </c>
      <c r="M28" s="54">
        <f t="shared" si="0"/>
        <v>1789971.5</v>
      </c>
    </row>
    <row r="29" spans="1:15" s="14" customFormat="1">
      <c r="A29" s="28">
        <v>25</v>
      </c>
      <c r="B29" s="89" t="s">
        <v>42</v>
      </c>
      <c r="C29" s="29">
        <v>101757922</v>
      </c>
      <c r="D29" s="49"/>
      <c r="E29" s="50"/>
      <c r="F29" s="50"/>
      <c r="G29" s="50"/>
      <c r="H29" s="50"/>
      <c r="I29" s="51"/>
      <c r="J29" s="52"/>
      <c r="K29" s="53">
        <v>0</v>
      </c>
      <c r="L29" s="53">
        <v>927834</v>
      </c>
      <c r="M29" s="54">
        <f t="shared" si="0"/>
        <v>927834</v>
      </c>
    </row>
    <row r="30" spans="1:15" s="14" customFormat="1">
      <c r="A30" s="28">
        <v>26</v>
      </c>
      <c r="B30" s="89" t="s">
        <v>768</v>
      </c>
      <c r="C30" s="31" t="s">
        <v>842</v>
      </c>
      <c r="D30" s="49"/>
      <c r="E30" s="50"/>
      <c r="F30" s="50"/>
      <c r="G30" s="50"/>
      <c r="H30" s="50"/>
      <c r="I30" s="51"/>
      <c r="J30" s="52"/>
      <c r="K30" s="53"/>
      <c r="L30" s="53">
        <v>27376</v>
      </c>
      <c r="M30" s="54">
        <v>27376</v>
      </c>
    </row>
    <row r="31" spans="1:15" s="14" customFormat="1">
      <c r="A31" s="28">
        <v>27</v>
      </c>
      <c r="B31" s="89" t="s">
        <v>43</v>
      </c>
      <c r="C31" s="29">
        <v>130862702</v>
      </c>
      <c r="D31" s="49"/>
      <c r="E31" s="50"/>
      <c r="F31" s="50"/>
      <c r="G31" s="50"/>
      <c r="H31" s="50"/>
      <c r="I31" s="51"/>
      <c r="J31" s="52"/>
      <c r="K31" s="53"/>
      <c r="L31" s="53">
        <v>153750</v>
      </c>
      <c r="M31" s="54">
        <f t="shared" si="0"/>
        <v>153750</v>
      </c>
    </row>
    <row r="32" spans="1:15" s="14" customFormat="1">
      <c r="A32" s="28">
        <v>28</v>
      </c>
      <c r="B32" s="89" t="s">
        <v>44</v>
      </c>
      <c r="C32" s="29">
        <v>131082272</v>
      </c>
      <c r="D32" s="49"/>
      <c r="E32" s="50"/>
      <c r="F32" s="50"/>
      <c r="G32" s="50"/>
      <c r="H32" s="50"/>
      <c r="I32" s="51"/>
      <c r="J32" s="52"/>
      <c r="K32" s="53">
        <v>0</v>
      </c>
      <c r="L32" s="53">
        <v>6744</v>
      </c>
      <c r="M32" s="54">
        <f t="shared" si="0"/>
        <v>6744</v>
      </c>
    </row>
    <row r="33" spans="1:13" s="14" customFormat="1">
      <c r="A33" s="28">
        <v>29</v>
      </c>
      <c r="B33" s="89" t="s">
        <v>45</v>
      </c>
      <c r="C33" s="29">
        <v>124026121</v>
      </c>
      <c r="D33" s="49"/>
      <c r="E33" s="50"/>
      <c r="F33" s="50"/>
      <c r="G33" s="50"/>
      <c r="H33" s="50"/>
      <c r="I33" s="51"/>
      <c r="J33" s="52"/>
      <c r="K33" s="53">
        <v>51920</v>
      </c>
      <c r="L33" s="53">
        <v>54280</v>
      </c>
      <c r="M33" s="54">
        <f t="shared" si="0"/>
        <v>106200</v>
      </c>
    </row>
    <row r="34" spans="1:13" s="14" customFormat="1">
      <c r="A34" s="28">
        <v>30</v>
      </c>
      <c r="B34" s="89" t="s">
        <v>46</v>
      </c>
      <c r="C34" s="29">
        <v>102318549</v>
      </c>
      <c r="D34" s="49"/>
      <c r="E34" s="50"/>
      <c r="F34" s="50"/>
      <c r="G34" s="50"/>
      <c r="H34" s="50"/>
      <c r="I34" s="51"/>
      <c r="J34" s="52"/>
      <c r="K34" s="53"/>
      <c r="L34" s="53">
        <v>391685</v>
      </c>
      <c r="M34" s="54">
        <f t="shared" si="0"/>
        <v>391685</v>
      </c>
    </row>
    <row r="35" spans="1:13" s="14" customFormat="1">
      <c r="A35" s="28">
        <v>31</v>
      </c>
      <c r="B35" s="89" t="s">
        <v>47</v>
      </c>
      <c r="C35" s="29">
        <v>130301166</v>
      </c>
      <c r="D35" s="49"/>
      <c r="E35" s="50"/>
      <c r="F35" s="50"/>
      <c r="G35" s="50"/>
      <c r="H35" s="50"/>
      <c r="I35" s="51"/>
      <c r="J35" s="52"/>
      <c r="K35" s="53">
        <v>0</v>
      </c>
      <c r="L35" s="53">
        <v>35400</v>
      </c>
      <c r="M35" s="54">
        <f t="shared" si="0"/>
        <v>35400</v>
      </c>
    </row>
    <row r="36" spans="1:13" s="14" customFormat="1">
      <c r="A36" s="28">
        <v>32</v>
      </c>
      <c r="B36" s="89" t="s">
        <v>51</v>
      </c>
      <c r="C36" s="29">
        <v>102003432</v>
      </c>
      <c r="D36" s="49"/>
      <c r="E36" s="50"/>
      <c r="F36" s="50"/>
      <c r="G36" s="50"/>
      <c r="H36" s="50"/>
      <c r="I36" s="51"/>
      <c r="J36" s="52"/>
      <c r="K36" s="53"/>
      <c r="L36" s="53">
        <v>194923.68</v>
      </c>
      <c r="M36" s="82">
        <f t="shared" si="0"/>
        <v>194923.68</v>
      </c>
    </row>
    <row r="37" spans="1:13" s="14" customFormat="1">
      <c r="A37" s="28">
        <v>33</v>
      </c>
      <c r="B37" s="89" t="s">
        <v>48</v>
      </c>
      <c r="C37" s="29">
        <v>130654573</v>
      </c>
      <c r="D37" s="49"/>
      <c r="E37" s="50"/>
      <c r="F37" s="50"/>
      <c r="G37" s="50"/>
      <c r="H37" s="50"/>
      <c r="I37" s="51">
        <v>8000</v>
      </c>
      <c r="J37" s="52"/>
      <c r="K37" s="53"/>
      <c r="L37" s="53"/>
      <c r="M37" s="54">
        <f t="shared" si="0"/>
        <v>8000</v>
      </c>
    </row>
    <row r="38" spans="1:13" s="14" customFormat="1">
      <c r="A38" s="28">
        <v>34</v>
      </c>
      <c r="B38" s="89" t="s">
        <v>769</v>
      </c>
      <c r="C38" s="29">
        <v>130021521</v>
      </c>
      <c r="D38" s="49"/>
      <c r="E38" s="50"/>
      <c r="F38" s="50"/>
      <c r="G38" s="50"/>
      <c r="H38" s="50"/>
      <c r="I38" s="51"/>
      <c r="J38" s="52"/>
      <c r="K38" s="53"/>
      <c r="L38" s="53">
        <v>45759.61</v>
      </c>
      <c r="M38" s="54">
        <v>45759.61</v>
      </c>
    </row>
    <row r="39" spans="1:13" s="14" customFormat="1">
      <c r="A39" s="28">
        <v>35</v>
      </c>
      <c r="B39" s="89" t="s">
        <v>49</v>
      </c>
      <c r="C39" s="30">
        <v>130198642</v>
      </c>
      <c r="D39" s="49"/>
      <c r="E39" s="50"/>
      <c r="F39" s="50"/>
      <c r="G39" s="50"/>
      <c r="H39" s="50"/>
      <c r="I39" s="51"/>
      <c r="J39" s="52"/>
      <c r="K39" s="53">
        <v>72000</v>
      </c>
      <c r="L39" s="53">
        <v>553000</v>
      </c>
      <c r="M39" s="54">
        <f t="shared" si="0"/>
        <v>625000</v>
      </c>
    </row>
    <row r="40" spans="1:13" s="14" customFormat="1">
      <c r="A40" s="28">
        <v>36</v>
      </c>
      <c r="B40" s="89" t="s">
        <v>966</v>
      </c>
      <c r="C40" s="46">
        <v>130522443</v>
      </c>
      <c r="D40" s="49"/>
      <c r="E40" s="50"/>
      <c r="F40" s="50"/>
      <c r="G40" s="50"/>
      <c r="H40" s="50"/>
      <c r="I40" s="51"/>
      <c r="J40" s="52"/>
      <c r="K40" s="53"/>
      <c r="L40" s="53">
        <v>188950</v>
      </c>
      <c r="M40" s="54">
        <f t="shared" si="0"/>
        <v>188950</v>
      </c>
    </row>
    <row r="41" spans="1:13" s="14" customFormat="1">
      <c r="A41" s="28">
        <v>37</v>
      </c>
      <c r="B41" s="89" t="s">
        <v>669</v>
      </c>
      <c r="C41" s="46">
        <v>130724652</v>
      </c>
      <c r="D41" s="49"/>
      <c r="E41" s="50"/>
      <c r="F41" s="50"/>
      <c r="G41" s="50"/>
      <c r="H41" s="50"/>
      <c r="I41" s="51"/>
      <c r="J41" s="52"/>
      <c r="K41" s="53"/>
      <c r="L41" s="53">
        <v>40800</v>
      </c>
      <c r="M41" s="54">
        <f t="shared" si="0"/>
        <v>40800</v>
      </c>
    </row>
    <row r="42" spans="1:13" s="14" customFormat="1">
      <c r="A42" s="28">
        <v>38</v>
      </c>
      <c r="B42" s="89" t="s">
        <v>770</v>
      </c>
      <c r="C42" s="46">
        <v>131009433</v>
      </c>
      <c r="D42" s="49"/>
      <c r="E42" s="50"/>
      <c r="F42" s="50"/>
      <c r="G42" s="50"/>
      <c r="H42" s="50"/>
      <c r="I42" s="51"/>
      <c r="J42" s="52"/>
      <c r="K42" s="53"/>
      <c r="L42" s="53">
        <v>18000</v>
      </c>
      <c r="M42" s="54">
        <f t="shared" si="0"/>
        <v>18000</v>
      </c>
    </row>
    <row r="43" spans="1:13" s="14" customFormat="1">
      <c r="A43" s="28">
        <v>39</v>
      </c>
      <c r="B43" s="89" t="s">
        <v>50</v>
      </c>
      <c r="C43" s="29">
        <v>130186121</v>
      </c>
      <c r="D43" s="49"/>
      <c r="E43" s="50"/>
      <c r="F43" s="50"/>
      <c r="G43" s="50"/>
      <c r="H43" s="50"/>
      <c r="I43" s="51"/>
      <c r="J43" s="52"/>
      <c r="K43" s="53">
        <v>238077</v>
      </c>
      <c r="L43" s="53">
        <v>1132593.1599999999</v>
      </c>
      <c r="M43" s="54">
        <f t="shared" si="0"/>
        <v>1370670.16</v>
      </c>
    </row>
    <row r="44" spans="1:13" s="14" customFormat="1">
      <c r="A44" s="28">
        <v>40</v>
      </c>
      <c r="B44" s="89" t="s">
        <v>52</v>
      </c>
      <c r="C44" s="29">
        <v>130370427</v>
      </c>
      <c r="D44" s="49"/>
      <c r="E44" s="50"/>
      <c r="F44" s="50"/>
      <c r="G44" s="50"/>
      <c r="H44" s="50"/>
      <c r="I44" s="51"/>
      <c r="J44" s="52"/>
      <c r="K44" s="53"/>
      <c r="L44" s="53">
        <v>37853.94</v>
      </c>
      <c r="M44" s="54">
        <f t="shared" si="0"/>
        <v>37853.94</v>
      </c>
    </row>
    <row r="45" spans="1:13" s="14" customFormat="1">
      <c r="A45" s="28">
        <v>41</v>
      </c>
      <c r="B45" s="89" t="s">
        <v>53</v>
      </c>
      <c r="C45" s="29">
        <v>131860028</v>
      </c>
      <c r="D45" s="49"/>
      <c r="E45" s="50"/>
      <c r="F45" s="50"/>
      <c r="G45" s="50"/>
      <c r="H45" s="50"/>
      <c r="I45" s="51"/>
      <c r="J45" s="52"/>
      <c r="K45" s="53">
        <v>2359150</v>
      </c>
      <c r="L45" s="53">
        <v>1022600</v>
      </c>
      <c r="M45" s="54">
        <f t="shared" si="0"/>
        <v>3381750</v>
      </c>
    </row>
    <row r="46" spans="1:13" s="14" customFormat="1">
      <c r="A46" s="28">
        <v>43</v>
      </c>
      <c r="B46" s="89" t="s">
        <v>54</v>
      </c>
      <c r="C46" s="29">
        <v>131907572</v>
      </c>
      <c r="D46" s="49"/>
      <c r="E46" s="50"/>
      <c r="F46" s="50"/>
      <c r="G46" s="50"/>
      <c r="H46" s="50"/>
      <c r="I46" s="51"/>
      <c r="J46" s="52"/>
      <c r="K46" s="53">
        <v>33215</v>
      </c>
      <c r="L46" s="53">
        <v>210503.02</v>
      </c>
      <c r="M46" s="54">
        <f t="shared" si="0"/>
        <v>243718.02</v>
      </c>
    </row>
    <row r="47" spans="1:13" s="14" customFormat="1">
      <c r="A47" s="28">
        <v>44</v>
      </c>
      <c r="B47" s="89" t="s">
        <v>55</v>
      </c>
      <c r="C47" s="29">
        <v>101625589</v>
      </c>
      <c r="D47" s="49"/>
      <c r="E47" s="50"/>
      <c r="F47" s="50"/>
      <c r="G47" s="50"/>
      <c r="H47" s="50"/>
      <c r="I47" s="51"/>
      <c r="J47" s="52"/>
      <c r="K47" s="53">
        <v>4153115.52</v>
      </c>
      <c r="L47" s="53">
        <v>3005490.68</v>
      </c>
      <c r="M47" s="82">
        <f t="shared" si="0"/>
        <v>7158606.2000000002</v>
      </c>
    </row>
    <row r="48" spans="1:13" s="14" customFormat="1">
      <c r="A48" s="28">
        <v>45</v>
      </c>
      <c r="B48" s="89" t="s">
        <v>56</v>
      </c>
      <c r="C48" s="29">
        <v>101047291</v>
      </c>
      <c r="D48" s="49"/>
      <c r="E48" s="50"/>
      <c r="F48" s="50"/>
      <c r="G48" s="50"/>
      <c r="H48" s="50"/>
      <c r="I48" s="51"/>
      <c r="J48" s="52"/>
      <c r="K48" s="53"/>
      <c r="L48" s="53">
        <v>168938.23999999999</v>
      </c>
      <c r="M48" s="54">
        <f t="shared" si="0"/>
        <v>168938.23999999999</v>
      </c>
    </row>
    <row r="49" spans="1:15" s="14" customFormat="1">
      <c r="A49" s="28">
        <v>46</v>
      </c>
      <c r="B49" s="89" t="s">
        <v>57</v>
      </c>
      <c r="C49" s="29">
        <v>101012072</v>
      </c>
      <c r="D49" s="49"/>
      <c r="E49" s="50"/>
      <c r="F49" s="50"/>
      <c r="G49" s="50"/>
      <c r="H49" s="50"/>
      <c r="I49" s="51"/>
      <c r="J49" s="52"/>
      <c r="K49" s="53"/>
      <c r="L49" s="53">
        <v>69121.16</v>
      </c>
      <c r="M49" s="54">
        <f t="shared" si="0"/>
        <v>69121.16</v>
      </c>
    </row>
    <row r="50" spans="1:15" s="14" customFormat="1">
      <c r="A50" s="28">
        <v>47</v>
      </c>
      <c r="B50" s="89" t="s">
        <v>58</v>
      </c>
      <c r="C50" s="29">
        <v>103031889</v>
      </c>
      <c r="D50" s="49"/>
      <c r="E50" s="50"/>
      <c r="F50" s="50"/>
      <c r="G50" s="50"/>
      <c r="H50" s="50"/>
      <c r="I50" s="51"/>
      <c r="J50" s="52"/>
      <c r="K50" s="53">
        <v>540823.44999999995</v>
      </c>
      <c r="L50" s="53">
        <v>308688.44</v>
      </c>
      <c r="M50" s="54">
        <f t="shared" si="0"/>
        <v>849511.8899999999</v>
      </c>
    </row>
    <row r="51" spans="1:15" s="14" customFormat="1">
      <c r="A51" s="28">
        <v>48</v>
      </c>
      <c r="B51" s="89" t="s">
        <v>59</v>
      </c>
      <c r="C51" s="29">
        <v>133120798</v>
      </c>
      <c r="D51" s="49"/>
      <c r="E51" s="50"/>
      <c r="F51" s="50"/>
      <c r="G51" s="50"/>
      <c r="H51" s="50"/>
      <c r="I51" s="51"/>
      <c r="J51" s="52"/>
      <c r="K51" s="53">
        <v>2830465.63</v>
      </c>
      <c r="L51" s="53">
        <v>2255721.9500000002</v>
      </c>
      <c r="M51" s="54">
        <f t="shared" si="0"/>
        <v>5086187.58</v>
      </c>
    </row>
    <row r="52" spans="1:15" s="14" customFormat="1">
      <c r="A52" s="28">
        <v>49</v>
      </c>
      <c r="B52" s="89" t="s">
        <v>60</v>
      </c>
      <c r="C52" s="31" t="s">
        <v>103</v>
      </c>
      <c r="D52" s="49"/>
      <c r="E52" s="50"/>
      <c r="F52" s="50"/>
      <c r="G52" s="50"/>
      <c r="H52" s="50"/>
      <c r="I52" s="51"/>
      <c r="J52" s="52"/>
      <c r="K52" s="53">
        <v>357890</v>
      </c>
      <c r="L52" s="53">
        <v>1323740</v>
      </c>
      <c r="M52" s="54">
        <f t="shared" si="0"/>
        <v>1681630</v>
      </c>
    </row>
    <row r="53" spans="1:15" s="14" customFormat="1">
      <c r="A53" s="28">
        <v>50</v>
      </c>
      <c r="B53" s="89" t="s">
        <v>61</v>
      </c>
      <c r="C53" s="29">
        <v>130161526</v>
      </c>
      <c r="D53" s="49"/>
      <c r="E53" s="50"/>
      <c r="F53" s="50"/>
      <c r="G53" s="50"/>
      <c r="H53" s="50"/>
      <c r="I53" s="51"/>
      <c r="J53" s="52"/>
      <c r="K53" s="53">
        <v>0</v>
      </c>
      <c r="L53" s="53">
        <v>274400</v>
      </c>
      <c r="M53" s="54">
        <f t="shared" si="0"/>
        <v>274400</v>
      </c>
    </row>
    <row r="54" spans="1:15" s="14" customFormat="1">
      <c r="A54" s="28">
        <v>51</v>
      </c>
      <c r="B54" s="89" t="s">
        <v>771</v>
      </c>
      <c r="C54" s="29">
        <v>130749851</v>
      </c>
      <c r="D54" s="49"/>
      <c r="E54" s="50"/>
      <c r="F54" s="50"/>
      <c r="G54" s="50"/>
      <c r="H54" s="50"/>
      <c r="I54" s="51"/>
      <c r="J54" s="52"/>
      <c r="K54" s="53"/>
      <c r="L54" s="53">
        <v>3776</v>
      </c>
      <c r="M54" s="54">
        <v>3776</v>
      </c>
      <c r="O54" s="26"/>
    </row>
    <row r="55" spans="1:15" s="14" customFormat="1">
      <c r="A55" s="28">
        <v>52</v>
      </c>
      <c r="B55" s="89" t="s">
        <v>62</v>
      </c>
      <c r="C55" s="29">
        <v>102312771</v>
      </c>
      <c r="D55" s="49"/>
      <c r="E55" s="50"/>
      <c r="F55" s="50"/>
      <c r="G55" s="50"/>
      <c r="H55" s="50"/>
      <c r="I55" s="51"/>
      <c r="J55" s="52"/>
      <c r="K55" s="53"/>
      <c r="L55" s="53">
        <v>5900</v>
      </c>
      <c r="M55" s="54">
        <f t="shared" si="0"/>
        <v>5900</v>
      </c>
    </row>
    <row r="56" spans="1:15" s="14" customFormat="1">
      <c r="A56" s="28">
        <v>53</v>
      </c>
      <c r="B56" s="89" t="s">
        <v>65</v>
      </c>
      <c r="C56" s="29">
        <v>130895351</v>
      </c>
      <c r="D56" s="49"/>
      <c r="E56" s="50"/>
      <c r="F56" s="50"/>
      <c r="G56" s="50"/>
      <c r="H56" s="50"/>
      <c r="I56" s="51"/>
      <c r="J56" s="52"/>
      <c r="K56" s="53">
        <v>114737.1</v>
      </c>
      <c r="L56" s="53"/>
      <c r="M56" s="54">
        <f t="shared" si="0"/>
        <v>114737.1</v>
      </c>
    </row>
    <row r="57" spans="1:15" s="14" customFormat="1">
      <c r="A57" s="28">
        <v>54</v>
      </c>
      <c r="B57" s="89" t="s">
        <v>63</v>
      </c>
      <c r="C57" s="29">
        <v>101013575</v>
      </c>
      <c r="D57" s="49"/>
      <c r="E57" s="50"/>
      <c r="F57" s="50"/>
      <c r="G57" s="50"/>
      <c r="H57" s="50"/>
      <c r="I57" s="51"/>
      <c r="J57" s="52"/>
      <c r="K57" s="53">
        <v>558000</v>
      </c>
      <c r="L57" s="53">
        <v>585900</v>
      </c>
      <c r="M57" s="54">
        <f t="shared" si="0"/>
        <v>1143900</v>
      </c>
    </row>
    <row r="58" spans="1:15" s="14" customFormat="1">
      <c r="A58" s="28">
        <v>55</v>
      </c>
      <c r="B58" s="89" t="s">
        <v>64</v>
      </c>
      <c r="C58" s="29">
        <v>101694564</v>
      </c>
      <c r="D58" s="49"/>
      <c r="E58" s="50"/>
      <c r="F58" s="50"/>
      <c r="G58" s="50"/>
      <c r="H58" s="50"/>
      <c r="I58" s="51"/>
      <c r="J58" s="52"/>
      <c r="K58" s="53">
        <v>2738420.75</v>
      </c>
      <c r="L58" s="53">
        <v>12026545.890000001</v>
      </c>
      <c r="M58" s="54">
        <f t="shared" si="0"/>
        <v>14764966.640000001</v>
      </c>
    </row>
    <row r="59" spans="1:15" s="14" customFormat="1">
      <c r="A59" s="28">
        <v>57</v>
      </c>
      <c r="B59" s="89" t="s">
        <v>670</v>
      </c>
      <c r="C59" s="47">
        <v>102004625</v>
      </c>
      <c r="D59" s="49"/>
      <c r="E59" s="50"/>
      <c r="F59" s="50"/>
      <c r="G59" s="50"/>
      <c r="H59" s="50"/>
      <c r="I59" s="51"/>
      <c r="J59" s="52"/>
      <c r="K59" s="53"/>
      <c r="L59" s="53">
        <v>4081.62</v>
      </c>
      <c r="M59" s="54">
        <f t="shared" si="0"/>
        <v>4081.62</v>
      </c>
    </row>
    <row r="60" spans="1:15" s="14" customFormat="1">
      <c r="A60" s="28">
        <v>58</v>
      </c>
      <c r="B60" s="89" t="s">
        <v>66</v>
      </c>
      <c r="C60" s="29">
        <v>130831408</v>
      </c>
      <c r="D60" s="49"/>
      <c r="E60" s="50"/>
      <c r="F60" s="50"/>
      <c r="G60" s="50"/>
      <c r="H60" s="50"/>
      <c r="I60" s="51"/>
      <c r="J60" s="52"/>
      <c r="K60" s="53">
        <v>54370.400000000001</v>
      </c>
      <c r="L60" s="53">
        <v>53846.31</v>
      </c>
      <c r="M60" s="54">
        <f t="shared" si="0"/>
        <v>108216.70999999999</v>
      </c>
    </row>
    <row r="61" spans="1:15" s="14" customFormat="1">
      <c r="A61" s="90">
        <v>57</v>
      </c>
      <c r="B61" s="89" t="s">
        <v>67</v>
      </c>
      <c r="C61" s="29">
        <v>102339309</v>
      </c>
      <c r="D61" s="49"/>
      <c r="E61" s="50"/>
      <c r="F61" s="50"/>
      <c r="G61" s="50"/>
      <c r="H61" s="50"/>
      <c r="I61" s="51"/>
      <c r="J61" s="52"/>
      <c r="K61" s="53">
        <v>1093070</v>
      </c>
      <c r="L61" s="53">
        <v>1610269</v>
      </c>
      <c r="M61" s="54">
        <f t="shared" si="0"/>
        <v>2703339</v>
      </c>
    </row>
    <row r="62" spans="1:15" s="14" customFormat="1">
      <c r="A62" s="28">
        <v>58</v>
      </c>
      <c r="B62" s="89" t="s">
        <v>68</v>
      </c>
      <c r="C62" s="29">
        <v>132557956</v>
      </c>
      <c r="D62" s="49"/>
      <c r="E62" s="50"/>
      <c r="F62" s="50"/>
      <c r="G62" s="50"/>
      <c r="H62" s="50"/>
      <c r="I62" s="51"/>
      <c r="J62" s="55">
        <v>10134.68</v>
      </c>
      <c r="K62" s="53"/>
      <c r="L62" s="53"/>
      <c r="M62" s="54">
        <f t="shared" si="0"/>
        <v>10134.68</v>
      </c>
    </row>
    <row r="63" spans="1:15" s="14" customFormat="1">
      <c r="A63" s="28">
        <v>59</v>
      </c>
      <c r="B63" s="89" t="s">
        <v>69</v>
      </c>
      <c r="C63" s="29">
        <v>132563532</v>
      </c>
      <c r="D63" s="49"/>
      <c r="E63" s="50"/>
      <c r="F63" s="50"/>
      <c r="G63" s="50"/>
      <c r="H63" s="50"/>
      <c r="I63" s="51"/>
      <c r="J63" s="52"/>
      <c r="K63" s="53">
        <v>10502</v>
      </c>
      <c r="L63" s="53"/>
      <c r="M63" s="54">
        <f t="shared" si="0"/>
        <v>10502</v>
      </c>
    </row>
    <row r="64" spans="1:15" s="14" customFormat="1">
      <c r="A64" s="28">
        <v>60</v>
      </c>
      <c r="B64" s="89" t="s">
        <v>70</v>
      </c>
      <c r="C64" s="29">
        <v>133569841</v>
      </c>
      <c r="D64" s="49"/>
      <c r="E64" s="50"/>
      <c r="F64" s="50"/>
      <c r="G64" s="50"/>
      <c r="H64" s="50"/>
      <c r="I64" s="51"/>
      <c r="J64" s="52"/>
      <c r="K64" s="53"/>
      <c r="L64" s="53">
        <v>451224.92</v>
      </c>
      <c r="M64" s="82">
        <f t="shared" si="0"/>
        <v>451224.92</v>
      </c>
    </row>
    <row r="65" spans="1:13" s="14" customFormat="1">
      <c r="A65" s="28">
        <v>61</v>
      </c>
      <c r="B65" s="89" t="s">
        <v>71</v>
      </c>
      <c r="C65" s="29">
        <v>131398073</v>
      </c>
      <c r="D65" s="49"/>
      <c r="E65" s="50"/>
      <c r="F65" s="50"/>
      <c r="G65" s="50"/>
      <c r="H65" s="50"/>
      <c r="I65" s="51"/>
      <c r="J65" s="52"/>
      <c r="K65" s="53">
        <v>0</v>
      </c>
      <c r="L65" s="53">
        <v>33158</v>
      </c>
      <c r="M65" s="54">
        <f t="shared" si="0"/>
        <v>33158</v>
      </c>
    </row>
    <row r="66" spans="1:13" s="14" customFormat="1">
      <c r="A66" s="28">
        <v>62</v>
      </c>
      <c r="B66" s="89" t="s">
        <v>72</v>
      </c>
      <c r="C66" s="29">
        <v>130808295</v>
      </c>
      <c r="D66" s="49"/>
      <c r="E66" s="50"/>
      <c r="F66" s="50"/>
      <c r="G66" s="50"/>
      <c r="H66" s="50"/>
      <c r="I66" s="51"/>
      <c r="J66" s="52"/>
      <c r="K66" s="53">
        <v>5000</v>
      </c>
      <c r="L66" s="53"/>
      <c r="M66" s="54">
        <f t="shared" si="0"/>
        <v>5000</v>
      </c>
    </row>
    <row r="67" spans="1:13" s="14" customFormat="1">
      <c r="A67" s="28">
        <v>63</v>
      </c>
      <c r="B67" s="89" t="s">
        <v>73</v>
      </c>
      <c r="C67" s="29">
        <v>130951081</v>
      </c>
      <c r="D67" s="49"/>
      <c r="E67" s="50"/>
      <c r="F67" s="50"/>
      <c r="G67" s="50"/>
      <c r="H67" s="50"/>
      <c r="I67" s="51"/>
      <c r="J67" s="52"/>
      <c r="K67" s="53">
        <v>69242.05</v>
      </c>
      <c r="L67" s="53"/>
      <c r="M67" s="54">
        <f t="shared" si="0"/>
        <v>69242.05</v>
      </c>
    </row>
    <row r="68" spans="1:13" s="14" customFormat="1">
      <c r="A68" s="28">
        <v>64</v>
      </c>
      <c r="B68" s="89" t="s">
        <v>74</v>
      </c>
      <c r="C68" s="29">
        <v>101120347</v>
      </c>
      <c r="D68" s="49"/>
      <c r="E68" s="50"/>
      <c r="F68" s="50"/>
      <c r="G68" s="50"/>
      <c r="H68" s="50"/>
      <c r="I68" s="51"/>
      <c r="J68" s="52"/>
      <c r="K68" s="53">
        <v>188368.75</v>
      </c>
      <c r="L68" s="53"/>
      <c r="M68" s="54">
        <f t="shared" si="0"/>
        <v>188368.75</v>
      </c>
    </row>
    <row r="69" spans="1:13" s="14" customFormat="1">
      <c r="A69" s="28">
        <v>65</v>
      </c>
      <c r="B69" s="89" t="s">
        <v>75</v>
      </c>
      <c r="C69" s="29">
        <v>130962121</v>
      </c>
      <c r="D69" s="49"/>
      <c r="E69" s="50"/>
      <c r="F69" s="50"/>
      <c r="G69" s="50"/>
      <c r="H69" s="50"/>
      <c r="I69" s="51"/>
      <c r="J69" s="52"/>
      <c r="K69" s="53">
        <v>43730</v>
      </c>
      <c r="L69" s="53">
        <v>328684.36</v>
      </c>
      <c r="M69" s="54">
        <f t="shared" si="0"/>
        <v>372414.36</v>
      </c>
    </row>
    <row r="70" spans="1:13" s="14" customFormat="1">
      <c r="A70" s="28">
        <v>66</v>
      </c>
      <c r="B70" s="89" t="s">
        <v>76</v>
      </c>
      <c r="C70" s="29">
        <v>101729783</v>
      </c>
      <c r="D70" s="49"/>
      <c r="E70" s="50"/>
      <c r="F70" s="50"/>
      <c r="G70" s="50"/>
      <c r="H70" s="50"/>
      <c r="I70" s="51"/>
      <c r="J70" s="52"/>
      <c r="K70" s="53">
        <v>526250</v>
      </c>
      <c r="L70" s="53">
        <v>461000</v>
      </c>
      <c r="M70" s="54">
        <f t="shared" si="0"/>
        <v>987250</v>
      </c>
    </row>
    <row r="71" spans="1:13" s="14" customFormat="1">
      <c r="A71" s="28">
        <v>67</v>
      </c>
      <c r="B71" s="89" t="s">
        <v>77</v>
      </c>
      <c r="C71" s="29">
        <v>132523296</v>
      </c>
      <c r="D71" s="49"/>
      <c r="E71" s="50"/>
      <c r="F71" s="50"/>
      <c r="G71" s="50"/>
      <c r="H71" s="50"/>
      <c r="I71" s="51"/>
      <c r="J71" s="52"/>
      <c r="K71" s="53">
        <v>48684.21</v>
      </c>
      <c r="L71" s="53">
        <v>192000</v>
      </c>
      <c r="M71" s="54">
        <f t="shared" si="0"/>
        <v>240684.21</v>
      </c>
    </row>
    <row r="72" spans="1:13" s="14" customFormat="1">
      <c r="A72" s="90">
        <v>69</v>
      </c>
      <c r="B72" s="91" t="s">
        <v>78</v>
      </c>
      <c r="C72" s="46">
        <v>131444792</v>
      </c>
      <c r="D72" s="92"/>
      <c r="E72" s="92"/>
      <c r="F72" s="92"/>
      <c r="G72" s="92"/>
      <c r="H72" s="92"/>
      <c r="I72" s="93"/>
      <c r="J72" s="94"/>
      <c r="K72" s="95">
        <v>140774</v>
      </c>
      <c r="L72" s="95"/>
      <c r="M72" s="96">
        <f t="shared" si="0"/>
        <v>140774</v>
      </c>
    </row>
    <row r="73" spans="1:13" s="14" customFormat="1">
      <c r="A73" s="28">
        <v>71</v>
      </c>
      <c r="B73" s="91" t="s">
        <v>643</v>
      </c>
      <c r="C73" s="47">
        <v>102326746</v>
      </c>
      <c r="D73" s="56"/>
      <c r="E73" s="56"/>
      <c r="F73" s="56"/>
      <c r="G73" s="56"/>
      <c r="H73" s="56"/>
      <c r="I73" s="57"/>
      <c r="J73" s="56"/>
      <c r="K73" s="58"/>
      <c r="L73" s="58">
        <v>38286</v>
      </c>
      <c r="M73" s="54">
        <f t="shared" ref="M73:M97" si="1">SUM(H73:L73)</f>
        <v>38286</v>
      </c>
    </row>
    <row r="74" spans="1:13">
      <c r="A74" s="28">
        <v>72</v>
      </c>
      <c r="B74" s="91" t="s">
        <v>79</v>
      </c>
      <c r="C74" s="29">
        <v>133460092</v>
      </c>
      <c r="D74" s="56"/>
      <c r="E74" s="56"/>
      <c r="F74" s="56"/>
      <c r="G74" s="56"/>
      <c r="H74" s="56"/>
      <c r="I74" s="57"/>
      <c r="J74" s="56"/>
      <c r="K74" s="57"/>
      <c r="L74" s="57">
        <v>674252</v>
      </c>
      <c r="M74" s="54">
        <f t="shared" si="1"/>
        <v>674252</v>
      </c>
    </row>
    <row r="75" spans="1:13">
      <c r="A75" s="28">
        <v>73</v>
      </c>
      <c r="B75" s="91" t="s">
        <v>80</v>
      </c>
      <c r="C75" s="29">
        <v>133097591</v>
      </c>
      <c r="D75" s="56"/>
      <c r="E75" s="56"/>
      <c r="F75" s="56"/>
      <c r="G75" s="56"/>
      <c r="H75" s="56"/>
      <c r="I75" s="57"/>
      <c r="J75" s="56"/>
      <c r="K75" s="57">
        <v>629742.4</v>
      </c>
      <c r="L75" s="57"/>
      <c r="M75" s="54">
        <f t="shared" si="1"/>
        <v>629742.4</v>
      </c>
    </row>
    <row r="76" spans="1:13">
      <c r="A76" s="90">
        <v>74</v>
      </c>
      <c r="B76" s="91" t="s">
        <v>81</v>
      </c>
      <c r="C76" s="46">
        <v>101012803</v>
      </c>
      <c r="D76" s="92"/>
      <c r="E76" s="92"/>
      <c r="F76" s="92"/>
      <c r="G76" s="92"/>
      <c r="H76" s="92"/>
      <c r="I76" s="93"/>
      <c r="J76" s="92">
        <v>216246.8</v>
      </c>
      <c r="K76" s="93"/>
      <c r="L76" s="93"/>
      <c r="M76" s="96">
        <f t="shared" si="1"/>
        <v>216246.8</v>
      </c>
    </row>
    <row r="77" spans="1:13">
      <c r="A77" s="28">
        <v>75</v>
      </c>
      <c r="B77" s="91" t="s">
        <v>82</v>
      </c>
      <c r="C77" s="29">
        <v>101061911</v>
      </c>
      <c r="D77" s="56"/>
      <c r="E77" s="56"/>
      <c r="F77" s="56"/>
      <c r="G77" s="56"/>
      <c r="H77" s="56"/>
      <c r="I77" s="57"/>
      <c r="J77" s="56">
        <v>0</v>
      </c>
      <c r="K77" s="57">
        <v>39590.01</v>
      </c>
      <c r="L77" s="57"/>
      <c r="M77" s="54">
        <f t="shared" si="1"/>
        <v>39590.01</v>
      </c>
    </row>
    <row r="78" spans="1:13">
      <c r="A78" s="28">
        <v>76</v>
      </c>
      <c r="B78" s="91" t="s">
        <v>83</v>
      </c>
      <c r="C78" s="29">
        <v>132231136</v>
      </c>
      <c r="D78" s="56"/>
      <c r="E78" s="56"/>
      <c r="F78" s="56"/>
      <c r="G78" s="56"/>
      <c r="H78" s="56"/>
      <c r="I78" s="57"/>
      <c r="J78" s="56"/>
      <c r="K78" s="57"/>
      <c r="L78" s="57">
        <v>94014.68</v>
      </c>
      <c r="M78" s="54">
        <f t="shared" si="1"/>
        <v>94014.68</v>
      </c>
    </row>
    <row r="79" spans="1:13">
      <c r="A79" s="28">
        <v>77</v>
      </c>
      <c r="B79" s="91" t="s">
        <v>84</v>
      </c>
      <c r="C79" s="29">
        <v>132428552</v>
      </c>
      <c r="D79" s="56"/>
      <c r="E79" s="56"/>
      <c r="F79" s="56"/>
      <c r="G79" s="56"/>
      <c r="H79" s="56"/>
      <c r="I79" s="57"/>
      <c r="J79" s="56"/>
      <c r="K79" s="57">
        <v>602578.80000000005</v>
      </c>
      <c r="L79" s="57">
        <v>998591</v>
      </c>
      <c r="M79" s="54">
        <f t="shared" si="1"/>
        <v>1601169.8</v>
      </c>
    </row>
    <row r="80" spans="1:13">
      <c r="A80" s="28">
        <v>78</v>
      </c>
      <c r="B80" s="91" t="s">
        <v>85</v>
      </c>
      <c r="C80" s="29">
        <v>131129536</v>
      </c>
      <c r="D80" s="56"/>
      <c r="E80" s="56"/>
      <c r="F80" s="56"/>
      <c r="G80" s="56"/>
      <c r="H80" s="56"/>
      <c r="I80" s="57"/>
      <c r="J80" s="56"/>
      <c r="K80" s="57"/>
      <c r="L80" s="57">
        <v>211764.05</v>
      </c>
      <c r="M80" s="54">
        <f t="shared" si="1"/>
        <v>211764.05</v>
      </c>
    </row>
    <row r="81" spans="1:15">
      <c r="A81" s="28">
        <v>79</v>
      </c>
      <c r="B81" s="91" t="s">
        <v>86</v>
      </c>
      <c r="C81" s="29">
        <v>131687202</v>
      </c>
      <c r="D81" s="56"/>
      <c r="E81" s="56"/>
      <c r="F81" s="56"/>
      <c r="G81" s="56"/>
      <c r="H81" s="56"/>
      <c r="I81" s="57"/>
      <c r="J81" s="56"/>
      <c r="K81" s="57">
        <v>0</v>
      </c>
      <c r="L81" s="57">
        <v>770926.56</v>
      </c>
      <c r="M81" s="54">
        <f t="shared" si="1"/>
        <v>770926.56</v>
      </c>
    </row>
    <row r="82" spans="1:15">
      <c r="A82" s="28">
        <v>80</v>
      </c>
      <c r="B82" s="91" t="s">
        <v>87</v>
      </c>
      <c r="C82" s="29">
        <v>101128542</v>
      </c>
      <c r="D82" s="56"/>
      <c r="E82" s="56"/>
      <c r="F82" s="56"/>
      <c r="G82" s="56"/>
      <c r="H82" s="56"/>
      <c r="I82" s="57"/>
      <c r="J82" s="56">
        <v>3405</v>
      </c>
      <c r="K82" s="57"/>
      <c r="L82" s="57"/>
      <c r="M82" s="54">
        <f t="shared" si="1"/>
        <v>3405</v>
      </c>
    </row>
    <row r="83" spans="1:15">
      <c r="A83" s="28">
        <v>81</v>
      </c>
      <c r="B83" s="91" t="s">
        <v>680</v>
      </c>
      <c r="C83" s="29">
        <v>101643412</v>
      </c>
      <c r="D83" s="56"/>
      <c r="E83" s="56"/>
      <c r="F83" s="56"/>
      <c r="G83" s="56"/>
      <c r="H83" s="56"/>
      <c r="I83" s="57"/>
      <c r="J83" s="56"/>
      <c r="K83" s="57"/>
      <c r="L83" s="57">
        <v>59274.63</v>
      </c>
      <c r="M83" s="54">
        <f t="shared" si="1"/>
        <v>59274.63</v>
      </c>
    </row>
    <row r="84" spans="1:15">
      <c r="A84" s="28">
        <v>82</v>
      </c>
      <c r="B84" s="91" t="s">
        <v>88</v>
      </c>
      <c r="C84" s="29">
        <v>130667799</v>
      </c>
      <c r="D84" s="56"/>
      <c r="E84" s="56"/>
      <c r="F84" s="56"/>
      <c r="G84" s="56"/>
      <c r="H84" s="56"/>
      <c r="I84" s="57"/>
      <c r="J84" s="56"/>
      <c r="K84" s="57">
        <v>0</v>
      </c>
      <c r="L84" s="57">
        <v>348610</v>
      </c>
      <c r="M84" s="54">
        <f t="shared" si="1"/>
        <v>348610</v>
      </c>
    </row>
    <row r="85" spans="1:15">
      <c r="A85" s="28">
        <v>83</v>
      </c>
      <c r="B85" s="91" t="s">
        <v>89</v>
      </c>
      <c r="C85" s="29">
        <v>131241077</v>
      </c>
      <c r="D85" s="56"/>
      <c r="E85" s="56"/>
      <c r="F85" s="56"/>
      <c r="G85" s="56"/>
      <c r="H85" s="56"/>
      <c r="I85" s="57"/>
      <c r="J85" s="56"/>
      <c r="K85" s="57">
        <v>65018</v>
      </c>
      <c r="L85" s="57"/>
      <c r="M85" s="54">
        <f t="shared" si="1"/>
        <v>65018</v>
      </c>
    </row>
    <row r="86" spans="1:15">
      <c r="A86" s="28">
        <v>84</v>
      </c>
      <c r="B86" s="91" t="s">
        <v>90</v>
      </c>
      <c r="C86" s="29">
        <v>132195531</v>
      </c>
      <c r="D86" s="56"/>
      <c r="E86" s="56"/>
      <c r="F86" s="56"/>
      <c r="G86" s="56"/>
      <c r="H86" s="56"/>
      <c r="I86" s="57"/>
      <c r="J86" s="56"/>
      <c r="K86" s="57">
        <v>366649.4</v>
      </c>
      <c r="L86" s="57">
        <v>447551.7</v>
      </c>
      <c r="M86" s="54">
        <f t="shared" si="1"/>
        <v>814201.10000000009</v>
      </c>
    </row>
    <row r="87" spans="1:15">
      <c r="A87" s="28">
        <v>85</v>
      </c>
      <c r="B87" s="91" t="s">
        <v>91</v>
      </c>
      <c r="C87" s="29">
        <v>130468516</v>
      </c>
      <c r="D87" s="56"/>
      <c r="E87" s="56"/>
      <c r="F87" s="56"/>
      <c r="G87" s="56"/>
      <c r="H87" s="56"/>
      <c r="I87" s="57"/>
      <c r="J87" s="56"/>
      <c r="K87" s="57">
        <v>3372675</v>
      </c>
      <c r="L87" s="57">
        <v>684500</v>
      </c>
      <c r="M87" s="54">
        <f t="shared" si="1"/>
        <v>4057175</v>
      </c>
    </row>
    <row r="88" spans="1:15">
      <c r="A88" s="28">
        <v>88</v>
      </c>
      <c r="B88" s="91" t="s">
        <v>92</v>
      </c>
      <c r="C88" s="29">
        <v>101572884</v>
      </c>
      <c r="D88" s="56"/>
      <c r="E88" s="56"/>
      <c r="F88" s="56"/>
      <c r="G88" s="56"/>
      <c r="H88" s="56"/>
      <c r="I88" s="57"/>
      <c r="J88" s="56"/>
      <c r="K88" s="57">
        <v>0</v>
      </c>
      <c r="L88" s="57">
        <v>65549</v>
      </c>
      <c r="M88" s="54">
        <f t="shared" si="1"/>
        <v>65549</v>
      </c>
    </row>
    <row r="89" spans="1:15">
      <c r="A89" s="28">
        <v>89</v>
      </c>
      <c r="B89" s="91" t="s">
        <v>93</v>
      </c>
      <c r="C89" s="29">
        <v>131450148</v>
      </c>
      <c r="D89" s="56"/>
      <c r="E89" s="56"/>
      <c r="F89" s="56"/>
      <c r="G89" s="56"/>
      <c r="H89" s="56"/>
      <c r="I89" s="57"/>
      <c r="J89" s="56"/>
      <c r="K89" s="57">
        <v>357200</v>
      </c>
      <c r="L89" s="57">
        <v>1353775</v>
      </c>
      <c r="M89" s="54">
        <f t="shared" si="1"/>
        <v>1710975</v>
      </c>
    </row>
    <row r="90" spans="1:15">
      <c r="A90" s="28">
        <v>90</v>
      </c>
      <c r="B90" s="91" t="s">
        <v>94</v>
      </c>
      <c r="C90" s="29">
        <v>101027721</v>
      </c>
      <c r="D90" s="56"/>
      <c r="E90" s="56"/>
      <c r="F90" s="56"/>
      <c r="G90" s="56"/>
      <c r="H90" s="56"/>
      <c r="I90" s="57"/>
      <c r="J90" s="56"/>
      <c r="K90" s="57">
        <v>0</v>
      </c>
      <c r="L90" s="57">
        <v>503391.44</v>
      </c>
      <c r="M90" s="54">
        <f t="shared" si="1"/>
        <v>503391.44</v>
      </c>
    </row>
    <row r="91" spans="1:15">
      <c r="A91" s="28">
        <v>91</v>
      </c>
      <c r="B91" s="91" t="s">
        <v>95</v>
      </c>
      <c r="C91" s="29">
        <v>132109201</v>
      </c>
      <c r="D91" s="56"/>
      <c r="E91" s="56"/>
      <c r="F91" s="56"/>
      <c r="G91" s="56"/>
      <c r="H91" s="56"/>
      <c r="I91" s="57"/>
      <c r="J91" s="56"/>
      <c r="K91" s="57">
        <v>1086400.3</v>
      </c>
      <c r="L91" s="57">
        <v>2755318.1</v>
      </c>
      <c r="M91" s="54">
        <f t="shared" si="1"/>
        <v>3841718.4000000004</v>
      </c>
    </row>
    <row r="92" spans="1:15">
      <c r="A92" s="28">
        <v>92</v>
      </c>
      <c r="B92" s="91" t="s">
        <v>96</v>
      </c>
      <c r="C92" s="29">
        <v>101585498</v>
      </c>
      <c r="D92" s="56"/>
      <c r="E92" s="56"/>
      <c r="F92" s="56"/>
      <c r="G92" s="56"/>
      <c r="H92" s="56"/>
      <c r="I92" s="57"/>
      <c r="J92" s="56"/>
      <c r="K92" s="57"/>
      <c r="L92" s="57">
        <v>1661.44</v>
      </c>
      <c r="M92" s="54">
        <v>1661.44</v>
      </c>
    </row>
    <row r="93" spans="1:15">
      <c r="A93" s="28">
        <v>93</v>
      </c>
      <c r="B93" s="27" t="s">
        <v>97</v>
      </c>
      <c r="C93" s="29">
        <v>132054512</v>
      </c>
      <c r="D93" s="56"/>
      <c r="E93" s="56"/>
      <c r="F93" s="56"/>
      <c r="G93" s="56"/>
      <c r="H93" s="56"/>
      <c r="I93" s="57"/>
      <c r="J93" s="56"/>
      <c r="K93" s="57">
        <v>219268.78</v>
      </c>
      <c r="L93" s="57">
        <v>153990</v>
      </c>
      <c r="M93" s="54">
        <f t="shared" si="1"/>
        <v>373258.78</v>
      </c>
      <c r="O93" s="22"/>
    </row>
    <row r="94" spans="1:15">
      <c r="A94" s="28">
        <v>94</v>
      </c>
      <c r="B94" s="27" t="s">
        <v>98</v>
      </c>
      <c r="C94" s="29">
        <v>130177953</v>
      </c>
      <c r="D94" s="56"/>
      <c r="E94" s="56"/>
      <c r="F94" s="56"/>
      <c r="G94" s="56"/>
      <c r="H94" s="56"/>
      <c r="I94" s="57"/>
      <c r="J94" s="56"/>
      <c r="K94" s="57">
        <v>1118336</v>
      </c>
      <c r="L94" s="57">
        <v>724856</v>
      </c>
      <c r="M94" s="54">
        <f t="shared" si="1"/>
        <v>1843192</v>
      </c>
      <c r="O94" s="22"/>
    </row>
    <row r="95" spans="1:15">
      <c r="A95" s="28">
        <v>95</v>
      </c>
      <c r="B95" s="27" t="s">
        <v>99</v>
      </c>
      <c r="C95" s="29">
        <v>130361967</v>
      </c>
      <c r="D95" s="56"/>
      <c r="E95" s="56"/>
      <c r="F95" s="56"/>
      <c r="G95" s="56"/>
      <c r="H95" s="56"/>
      <c r="I95" s="57"/>
      <c r="J95" s="56"/>
      <c r="K95" s="57"/>
      <c r="L95" s="57">
        <v>49950.7</v>
      </c>
      <c r="M95" s="54">
        <f t="shared" si="1"/>
        <v>49950.7</v>
      </c>
      <c r="O95" s="22"/>
    </row>
    <row r="96" spans="1:15">
      <c r="A96" s="28">
        <v>96</v>
      </c>
      <c r="B96" s="27" t="s">
        <v>100</v>
      </c>
      <c r="C96" s="29">
        <v>132751043</v>
      </c>
      <c r="D96" s="56"/>
      <c r="E96" s="56"/>
      <c r="F96" s="56"/>
      <c r="G96" s="56"/>
      <c r="H96" s="56"/>
      <c r="I96" s="57"/>
      <c r="J96" s="56"/>
      <c r="K96" s="57"/>
      <c r="L96" s="57">
        <v>164433</v>
      </c>
      <c r="M96" s="54">
        <f t="shared" si="1"/>
        <v>164433</v>
      </c>
    </row>
    <row r="97" spans="1:15">
      <c r="A97" s="28">
        <v>97</v>
      </c>
      <c r="B97" s="27" t="s">
        <v>101</v>
      </c>
      <c r="C97" s="29">
        <v>132344911</v>
      </c>
      <c r="D97" s="56"/>
      <c r="E97" s="56"/>
      <c r="F97" s="56"/>
      <c r="G97" s="56"/>
      <c r="H97" s="56"/>
      <c r="I97" s="57"/>
      <c r="J97" s="56"/>
      <c r="K97" s="57">
        <v>713025.56</v>
      </c>
      <c r="L97" s="57">
        <v>744137.69</v>
      </c>
      <c r="M97" s="54">
        <f t="shared" si="1"/>
        <v>1457163.25</v>
      </c>
      <c r="O97" s="19"/>
    </row>
    <row r="98" spans="1:15">
      <c r="A98" s="28"/>
      <c r="B98" s="27"/>
      <c r="C98" s="29"/>
      <c r="D98" s="56"/>
      <c r="E98" s="56"/>
      <c r="F98" s="56"/>
      <c r="G98" s="56"/>
      <c r="H98" s="56"/>
      <c r="I98" s="57"/>
      <c r="J98" s="56"/>
      <c r="K98" s="57"/>
      <c r="L98" s="57"/>
      <c r="M98" s="54"/>
      <c r="O98" s="25"/>
    </row>
    <row r="99" spans="1:15">
      <c r="A99" s="28"/>
      <c r="B99" s="27"/>
      <c r="C99" s="29"/>
      <c r="D99" s="56"/>
      <c r="E99" s="56"/>
      <c r="F99" s="56"/>
      <c r="G99" s="56"/>
      <c r="H99" s="56"/>
      <c r="I99" s="57"/>
      <c r="J99" s="56"/>
      <c r="K99" s="57"/>
      <c r="L99" s="57"/>
      <c r="M99" s="54"/>
    </row>
    <row r="100" spans="1:15">
      <c r="A100" s="15"/>
      <c r="B100" s="15"/>
      <c r="C100" s="23"/>
      <c r="D100" s="3">
        <f t="shared" ref="D100:M100" si="2">SUM(D8:D99)</f>
        <v>0</v>
      </c>
      <c r="E100" s="3">
        <f t="shared" si="2"/>
        <v>0</v>
      </c>
      <c r="F100" s="3">
        <f t="shared" si="2"/>
        <v>0</v>
      </c>
      <c r="G100" s="3">
        <f t="shared" si="2"/>
        <v>0</v>
      </c>
      <c r="H100" s="3">
        <f t="shared" si="2"/>
        <v>9099.99</v>
      </c>
      <c r="I100" s="3">
        <f t="shared" si="2"/>
        <v>30850</v>
      </c>
      <c r="J100" s="3">
        <f t="shared" si="2"/>
        <v>229786.47999999998</v>
      </c>
      <c r="K100" s="18">
        <f t="shared" si="2"/>
        <v>33319388.91</v>
      </c>
      <c r="L100" s="18">
        <f t="shared" si="2"/>
        <v>52330030.219999999</v>
      </c>
      <c r="M100" s="4">
        <f t="shared" si="2"/>
        <v>85919155.600000009</v>
      </c>
    </row>
    <row r="106" spans="1:15">
      <c r="O106" s="24"/>
    </row>
    <row r="110" spans="1:15">
      <c r="B110" s="59" t="s">
        <v>875</v>
      </c>
      <c r="C110"/>
      <c r="D110" s="1"/>
      <c r="E110" s="60" t="s">
        <v>677</v>
      </c>
      <c r="F110" s="60"/>
      <c r="G110" s="61"/>
      <c r="H110"/>
      <c r="L110" s="62" t="s">
        <v>675</v>
      </c>
    </row>
    <row r="111" spans="1:15">
      <c r="B111" s="48" t="s">
        <v>876</v>
      </c>
      <c r="E111" s="2" t="s">
        <v>678</v>
      </c>
      <c r="L111" s="20" t="s">
        <v>676</v>
      </c>
    </row>
  </sheetData>
  <mergeCells count="9">
    <mergeCell ref="A1:M1"/>
    <mergeCell ref="A2:M2"/>
    <mergeCell ref="A3:M3"/>
    <mergeCell ref="A6:A7"/>
    <mergeCell ref="B5:M5"/>
    <mergeCell ref="B6:B7"/>
    <mergeCell ref="M6:M7"/>
    <mergeCell ref="D6:L6"/>
    <mergeCell ref="A4:M4"/>
  </mergeCells>
  <pageMargins left="0.25" right="0.25" top="0.75" bottom="0.75" header="0.3" footer="0.3"/>
  <pageSetup scale="53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843"/>
  <sheetViews>
    <sheetView topLeftCell="B1" zoomScale="120" zoomScaleNormal="120" workbookViewId="0">
      <selection activeCell="F10" sqref="F10:F842"/>
    </sheetView>
  </sheetViews>
  <sheetFormatPr baseColWidth="10" defaultRowHeight="15"/>
  <cols>
    <col min="1" max="1" width="17.42578125" style="16" bestFit="1" customWidth="1"/>
    <col min="2" max="2" width="37.7109375" style="16" bestFit="1" customWidth="1"/>
    <col min="3" max="3" width="12.85546875" style="16" bestFit="1" customWidth="1"/>
    <col min="4" max="4" width="15" bestFit="1" customWidth="1"/>
    <col min="5" max="5" width="45" style="16" bestFit="1" customWidth="1"/>
    <col min="6" max="6" width="19.7109375" customWidth="1"/>
    <col min="7" max="7" width="5.42578125" customWidth="1"/>
    <col min="8" max="8" width="28.7109375" customWidth="1"/>
  </cols>
  <sheetData>
    <row r="3" spans="1:8">
      <c r="A3" s="103" t="s">
        <v>5</v>
      </c>
      <c r="B3" s="103"/>
      <c r="C3" s="103"/>
      <c r="D3" s="103"/>
      <c r="E3" s="103"/>
      <c r="F3" s="103"/>
    </row>
    <row r="4" spans="1:8" ht="18.75">
      <c r="A4" s="104" t="s">
        <v>6</v>
      </c>
      <c r="B4" s="104"/>
      <c r="C4" s="104"/>
      <c r="D4" s="104"/>
      <c r="E4" s="104"/>
      <c r="F4" s="104"/>
      <c r="G4" s="32"/>
      <c r="H4" s="32"/>
    </row>
    <row r="5" spans="1:8" ht="18.75">
      <c r="A5" s="104" t="s">
        <v>27</v>
      </c>
      <c r="B5" s="104"/>
      <c r="C5" s="104"/>
      <c r="D5" s="104"/>
      <c r="E5" s="104"/>
      <c r="F5" s="104"/>
    </row>
    <row r="6" spans="1:8" ht="18.75">
      <c r="A6" s="104" t="s">
        <v>961</v>
      </c>
      <c r="B6" s="104"/>
      <c r="C6" s="104"/>
      <c r="D6" s="104"/>
      <c r="E6" s="104"/>
      <c r="F6" s="104"/>
    </row>
    <row r="7" spans="1:8" ht="18.75">
      <c r="A7" s="117" t="s">
        <v>575</v>
      </c>
      <c r="B7" s="117"/>
      <c r="C7" s="117"/>
      <c r="D7" s="117"/>
      <c r="E7" s="117"/>
      <c r="F7" s="117"/>
      <c r="G7" s="7"/>
      <c r="H7" s="7"/>
    </row>
    <row r="8" spans="1:8" ht="15.75">
      <c r="A8" s="33"/>
      <c r="B8" s="33"/>
      <c r="C8" s="34"/>
      <c r="D8" s="6"/>
      <c r="E8" s="34"/>
      <c r="F8" s="6"/>
      <c r="G8" s="7"/>
      <c r="H8" s="7"/>
    </row>
    <row r="9" spans="1:8" ht="31.5">
      <c r="A9" s="40" t="s">
        <v>7</v>
      </c>
      <c r="B9" s="41" t="s">
        <v>0</v>
      </c>
      <c r="C9" s="41" t="s">
        <v>21</v>
      </c>
      <c r="D9" s="42" t="s">
        <v>22</v>
      </c>
      <c r="E9" s="40" t="s">
        <v>23</v>
      </c>
      <c r="F9" s="40" t="s">
        <v>24</v>
      </c>
    </row>
    <row r="10" spans="1:8">
      <c r="A10" s="63">
        <v>45995</v>
      </c>
      <c r="B10" s="64" t="s">
        <v>104</v>
      </c>
      <c r="C10" s="64">
        <v>102314675</v>
      </c>
      <c r="D10" s="65" t="s">
        <v>111</v>
      </c>
      <c r="E10" s="64" t="s">
        <v>106</v>
      </c>
      <c r="F10" s="66">
        <v>38950</v>
      </c>
    </row>
    <row r="11" spans="1:8">
      <c r="A11" s="63">
        <v>45995</v>
      </c>
      <c r="B11" s="64" t="s">
        <v>104</v>
      </c>
      <c r="C11" s="64">
        <v>102314675</v>
      </c>
      <c r="D11" s="65" t="s">
        <v>112</v>
      </c>
      <c r="E11" s="64" t="s">
        <v>106</v>
      </c>
      <c r="F11" s="66">
        <v>33564</v>
      </c>
    </row>
    <row r="12" spans="1:8">
      <c r="A12" s="63">
        <v>45995</v>
      </c>
      <c r="B12" s="64" t="s">
        <v>104</v>
      </c>
      <c r="C12" s="64">
        <v>102314675</v>
      </c>
      <c r="D12" s="65" t="s">
        <v>113</v>
      </c>
      <c r="E12" s="64" t="s">
        <v>106</v>
      </c>
      <c r="F12" s="66">
        <v>182320</v>
      </c>
    </row>
    <row r="13" spans="1:8">
      <c r="A13" s="63">
        <v>46010</v>
      </c>
      <c r="B13" s="64" t="s">
        <v>104</v>
      </c>
      <c r="C13" s="64">
        <v>102314675</v>
      </c>
      <c r="D13" s="65" t="s">
        <v>114</v>
      </c>
      <c r="E13" s="64" t="s">
        <v>106</v>
      </c>
      <c r="F13" s="66">
        <v>13950</v>
      </c>
    </row>
    <row r="14" spans="1:8">
      <c r="A14" s="63">
        <v>46010</v>
      </c>
      <c r="B14" s="64" t="s">
        <v>104</v>
      </c>
      <c r="C14" s="64">
        <v>102314675</v>
      </c>
      <c r="D14" s="65" t="s">
        <v>115</v>
      </c>
      <c r="E14" s="64" t="s">
        <v>106</v>
      </c>
      <c r="F14" s="66">
        <v>13950</v>
      </c>
    </row>
    <row r="15" spans="1:8">
      <c r="A15" s="63">
        <v>46010</v>
      </c>
      <c r="B15" s="64" t="s">
        <v>104</v>
      </c>
      <c r="C15" s="64">
        <v>102314675</v>
      </c>
      <c r="D15" s="65" t="s">
        <v>116</v>
      </c>
      <c r="E15" s="64" t="s">
        <v>106</v>
      </c>
      <c r="F15" s="66">
        <v>28600</v>
      </c>
    </row>
    <row r="16" spans="1:8">
      <c r="A16" s="63">
        <v>46010</v>
      </c>
      <c r="B16" s="64" t="s">
        <v>104</v>
      </c>
      <c r="C16" s="64">
        <v>102314675</v>
      </c>
      <c r="D16" s="65" t="s">
        <v>117</v>
      </c>
      <c r="E16" s="64" t="s">
        <v>106</v>
      </c>
      <c r="F16" s="66">
        <v>82650</v>
      </c>
    </row>
    <row r="17" spans="1:6">
      <c r="A17" s="63">
        <v>46031</v>
      </c>
      <c r="B17" s="64" t="s">
        <v>104</v>
      </c>
      <c r="C17" s="64">
        <v>102314675</v>
      </c>
      <c r="D17" s="65" t="s">
        <v>118</v>
      </c>
      <c r="E17" s="64" t="s">
        <v>106</v>
      </c>
      <c r="F17" s="66">
        <v>188016.49</v>
      </c>
    </row>
    <row r="18" spans="1:6">
      <c r="A18" s="63">
        <v>46031</v>
      </c>
      <c r="B18" s="64" t="s">
        <v>104</v>
      </c>
      <c r="C18" s="64">
        <v>102314675</v>
      </c>
      <c r="D18" s="65" t="s">
        <v>119</v>
      </c>
      <c r="E18" s="64" t="s">
        <v>106</v>
      </c>
      <c r="F18" s="66">
        <v>33640</v>
      </c>
    </row>
    <row r="19" spans="1:6">
      <c r="A19" s="63">
        <v>46035</v>
      </c>
      <c r="B19" s="64" t="s">
        <v>104</v>
      </c>
      <c r="C19" s="64">
        <v>102314675</v>
      </c>
      <c r="D19" s="65" t="s">
        <v>120</v>
      </c>
      <c r="E19" s="64" t="s">
        <v>106</v>
      </c>
      <c r="F19" s="66">
        <v>14043</v>
      </c>
    </row>
    <row r="20" spans="1:6">
      <c r="A20" s="63">
        <v>46035</v>
      </c>
      <c r="B20" s="64" t="s">
        <v>104</v>
      </c>
      <c r="C20" s="64">
        <v>102314675</v>
      </c>
      <c r="D20" s="65" t="s">
        <v>121</v>
      </c>
      <c r="E20" s="64" t="s">
        <v>106</v>
      </c>
      <c r="F20" s="66">
        <v>74850</v>
      </c>
    </row>
    <row r="21" spans="1:6">
      <c r="A21" s="63">
        <v>46058</v>
      </c>
      <c r="B21" s="64" t="s">
        <v>104</v>
      </c>
      <c r="C21" s="64">
        <v>102314675</v>
      </c>
      <c r="D21" s="65" t="s">
        <v>577</v>
      </c>
      <c r="E21" s="64" t="s">
        <v>106</v>
      </c>
      <c r="F21" s="66">
        <v>23240</v>
      </c>
    </row>
    <row r="22" spans="1:6">
      <c r="A22" s="63">
        <v>46058</v>
      </c>
      <c r="B22" s="64" t="s">
        <v>104</v>
      </c>
      <c r="C22" s="64">
        <v>102314675</v>
      </c>
      <c r="D22" s="65" t="s">
        <v>578</v>
      </c>
      <c r="E22" s="64" t="s">
        <v>106</v>
      </c>
      <c r="F22" s="66">
        <v>34078</v>
      </c>
    </row>
    <row r="23" spans="1:6">
      <c r="A23" s="63">
        <v>46058</v>
      </c>
      <c r="B23" s="64" t="s">
        <v>104</v>
      </c>
      <c r="C23" s="64">
        <v>102314675</v>
      </c>
      <c r="D23" s="65" t="s">
        <v>579</v>
      </c>
      <c r="E23" s="64" t="s">
        <v>106</v>
      </c>
      <c r="F23" s="66">
        <v>140379.32999999999</v>
      </c>
    </row>
    <row r="24" spans="1:6">
      <c r="A24" s="63">
        <v>46073</v>
      </c>
      <c r="B24" s="64" t="s">
        <v>104</v>
      </c>
      <c r="C24" s="64">
        <v>102314675</v>
      </c>
      <c r="D24" s="65" t="s">
        <v>580</v>
      </c>
      <c r="E24" s="64" t="s">
        <v>106</v>
      </c>
      <c r="F24" s="66">
        <v>23457</v>
      </c>
    </row>
    <row r="25" spans="1:6">
      <c r="A25" s="63">
        <v>46073</v>
      </c>
      <c r="B25" s="64" t="s">
        <v>104</v>
      </c>
      <c r="C25" s="64">
        <v>102314675</v>
      </c>
      <c r="D25" s="65" t="s">
        <v>581</v>
      </c>
      <c r="E25" s="64" t="s">
        <v>106</v>
      </c>
      <c r="F25" s="66">
        <v>88750</v>
      </c>
    </row>
    <row r="26" spans="1:6">
      <c r="A26" s="63">
        <v>46076</v>
      </c>
      <c r="B26" s="64" t="s">
        <v>104</v>
      </c>
      <c r="C26" s="64">
        <v>102314675</v>
      </c>
      <c r="D26" s="65" t="s">
        <v>582</v>
      </c>
      <c r="E26" s="64" t="s">
        <v>106</v>
      </c>
      <c r="F26" s="66">
        <v>30620</v>
      </c>
    </row>
    <row r="27" spans="1:6">
      <c r="A27" s="63">
        <v>46090</v>
      </c>
      <c r="B27" s="64" t="s">
        <v>104</v>
      </c>
      <c r="C27" s="64">
        <v>102314675</v>
      </c>
      <c r="D27" s="65" t="s">
        <v>681</v>
      </c>
      <c r="E27" s="64" t="s">
        <v>106</v>
      </c>
      <c r="F27" s="66">
        <v>23182</v>
      </c>
    </row>
    <row r="28" spans="1:6">
      <c r="A28" s="63">
        <v>46090</v>
      </c>
      <c r="B28" s="64" t="s">
        <v>104</v>
      </c>
      <c r="C28" s="64">
        <v>102314675</v>
      </c>
      <c r="D28" s="65" t="s">
        <v>682</v>
      </c>
      <c r="E28" s="64" t="s">
        <v>106</v>
      </c>
      <c r="F28" s="66">
        <v>126825</v>
      </c>
    </row>
    <row r="29" spans="1:6">
      <c r="A29" s="63">
        <v>46090</v>
      </c>
      <c r="B29" s="64" t="s">
        <v>104</v>
      </c>
      <c r="C29" s="64">
        <v>102314675</v>
      </c>
      <c r="D29" s="65" t="s">
        <v>683</v>
      </c>
      <c r="E29" s="64" t="s">
        <v>106</v>
      </c>
      <c r="F29" s="66">
        <v>27375</v>
      </c>
    </row>
    <row r="30" spans="1:6">
      <c r="A30" s="63">
        <v>46107</v>
      </c>
      <c r="B30" s="64" t="s">
        <v>104</v>
      </c>
      <c r="C30" s="64">
        <v>102314675</v>
      </c>
      <c r="D30" s="65" t="s">
        <v>684</v>
      </c>
      <c r="E30" s="64" t="s">
        <v>106</v>
      </c>
      <c r="F30" s="66">
        <v>27375</v>
      </c>
    </row>
    <row r="31" spans="1:6">
      <c r="A31" s="63">
        <v>46107</v>
      </c>
      <c r="B31" s="64" t="s">
        <v>104</v>
      </c>
      <c r="C31" s="64">
        <v>102314675</v>
      </c>
      <c r="D31" s="65" t="s">
        <v>685</v>
      </c>
      <c r="E31" s="64" t="s">
        <v>106</v>
      </c>
      <c r="F31" s="66">
        <v>117730</v>
      </c>
    </row>
    <row r="32" spans="1:6">
      <c r="A32" s="63">
        <v>46125</v>
      </c>
      <c r="B32" s="64" t="s">
        <v>104</v>
      </c>
      <c r="C32" s="64">
        <v>102314675</v>
      </c>
      <c r="D32" s="65" t="s">
        <v>772</v>
      </c>
      <c r="E32" s="64" t="s">
        <v>106</v>
      </c>
      <c r="F32" s="99">
        <v>27282</v>
      </c>
    </row>
    <row r="33" spans="1:6">
      <c r="A33" s="63">
        <v>46125</v>
      </c>
      <c r="B33" s="64" t="s">
        <v>104</v>
      </c>
      <c r="C33" s="64">
        <v>102314675</v>
      </c>
      <c r="D33" s="65" t="s">
        <v>773</v>
      </c>
      <c r="E33" s="64" t="s">
        <v>106</v>
      </c>
      <c r="F33" s="100">
        <v>19050</v>
      </c>
    </row>
    <row r="34" spans="1:6">
      <c r="A34" s="63">
        <v>46125</v>
      </c>
      <c r="B34" s="64" t="s">
        <v>104</v>
      </c>
      <c r="C34" s="64">
        <v>102314675</v>
      </c>
      <c r="D34" s="65" t="s">
        <v>774</v>
      </c>
      <c r="E34" s="64" t="s">
        <v>106</v>
      </c>
      <c r="F34" s="100">
        <v>144035.41</v>
      </c>
    </row>
    <row r="35" spans="1:6">
      <c r="A35" s="87">
        <v>46150</v>
      </c>
      <c r="B35" s="64" t="s">
        <v>104</v>
      </c>
      <c r="C35" s="64">
        <v>102314675</v>
      </c>
      <c r="D35" s="65" t="s">
        <v>877</v>
      </c>
      <c r="E35" s="64" t="s">
        <v>106</v>
      </c>
      <c r="F35" s="100">
        <v>27189</v>
      </c>
    </row>
    <row r="36" spans="1:6">
      <c r="A36" s="87">
        <v>46150</v>
      </c>
      <c r="B36" s="64" t="s">
        <v>104</v>
      </c>
      <c r="C36" s="64">
        <v>102314675</v>
      </c>
      <c r="D36" s="65" t="s">
        <v>878</v>
      </c>
      <c r="E36" s="64" t="s">
        <v>106</v>
      </c>
      <c r="F36" s="100">
        <v>23693</v>
      </c>
    </row>
    <row r="37" spans="1:6">
      <c r="A37" s="87">
        <v>46150</v>
      </c>
      <c r="B37" s="64" t="s">
        <v>104</v>
      </c>
      <c r="C37" s="64">
        <v>102314675</v>
      </c>
      <c r="D37" s="65" t="s">
        <v>879</v>
      </c>
      <c r="E37" s="64" t="s">
        <v>106</v>
      </c>
      <c r="F37" s="100">
        <v>142229.32999999999</v>
      </c>
    </row>
    <row r="38" spans="1:6">
      <c r="A38" s="87">
        <v>46169</v>
      </c>
      <c r="B38" s="64" t="s">
        <v>104</v>
      </c>
      <c r="C38" s="64">
        <v>102314675</v>
      </c>
      <c r="D38" s="65" t="s">
        <v>880</v>
      </c>
      <c r="E38" s="64" t="s">
        <v>106</v>
      </c>
      <c r="F38" s="100">
        <v>22632</v>
      </c>
    </row>
    <row r="39" spans="1:6">
      <c r="A39" s="87">
        <v>46169</v>
      </c>
      <c r="B39" s="64" t="s">
        <v>104</v>
      </c>
      <c r="C39" s="64">
        <v>102314675</v>
      </c>
      <c r="D39" s="65" t="s">
        <v>881</v>
      </c>
      <c r="E39" s="64" t="s">
        <v>106</v>
      </c>
      <c r="F39" s="100">
        <v>107591.5</v>
      </c>
    </row>
    <row r="40" spans="1:6">
      <c r="A40" s="63">
        <v>45679</v>
      </c>
      <c r="B40" s="64" t="s">
        <v>122</v>
      </c>
      <c r="C40" s="67">
        <v>103031919</v>
      </c>
      <c r="D40" s="65" t="s">
        <v>686</v>
      </c>
      <c r="E40" s="64" t="s">
        <v>106</v>
      </c>
      <c r="F40" s="66">
        <v>5700</v>
      </c>
    </row>
    <row r="41" spans="1:6">
      <c r="A41" s="63">
        <v>46027</v>
      </c>
      <c r="B41" s="64" t="s">
        <v>122</v>
      </c>
      <c r="C41" s="67">
        <v>103031919</v>
      </c>
      <c r="D41" s="65" t="s">
        <v>123</v>
      </c>
      <c r="E41" s="64" t="s">
        <v>106</v>
      </c>
      <c r="F41" s="66">
        <v>12300</v>
      </c>
    </row>
    <row r="42" spans="1:6">
      <c r="A42" s="63">
        <v>46027</v>
      </c>
      <c r="B42" s="64" t="s">
        <v>122</v>
      </c>
      <c r="C42" s="67">
        <v>103031919</v>
      </c>
      <c r="D42" s="65" t="s">
        <v>124</v>
      </c>
      <c r="E42" s="64" t="s">
        <v>106</v>
      </c>
      <c r="F42" s="66">
        <v>3750</v>
      </c>
    </row>
    <row r="43" spans="1:6">
      <c r="A43" s="63">
        <v>46027</v>
      </c>
      <c r="B43" s="64" t="s">
        <v>122</v>
      </c>
      <c r="C43" s="67">
        <v>103031919</v>
      </c>
      <c r="D43" s="65" t="s">
        <v>125</v>
      </c>
      <c r="E43" s="64" t="s">
        <v>106</v>
      </c>
      <c r="F43" s="66">
        <v>3800</v>
      </c>
    </row>
    <row r="44" spans="1:6">
      <c r="A44" s="63">
        <v>46037</v>
      </c>
      <c r="B44" s="64" t="s">
        <v>122</v>
      </c>
      <c r="C44" s="67">
        <v>103031919</v>
      </c>
      <c r="D44" s="65" t="s">
        <v>126</v>
      </c>
      <c r="E44" s="64" t="s">
        <v>106</v>
      </c>
      <c r="F44" s="66">
        <v>6850</v>
      </c>
    </row>
    <row r="45" spans="1:6">
      <c r="A45" s="63">
        <v>46055</v>
      </c>
      <c r="B45" s="64" t="s">
        <v>122</v>
      </c>
      <c r="C45" s="67">
        <v>103031919</v>
      </c>
      <c r="D45" s="65" t="s">
        <v>583</v>
      </c>
      <c r="E45" s="64" t="s">
        <v>106</v>
      </c>
      <c r="F45" s="66">
        <v>14300</v>
      </c>
    </row>
    <row r="46" spans="1:6">
      <c r="A46" s="63">
        <v>46062</v>
      </c>
      <c r="B46" s="64" t="s">
        <v>122</v>
      </c>
      <c r="C46" s="67">
        <v>103031919</v>
      </c>
      <c r="D46" s="65" t="s">
        <v>584</v>
      </c>
      <c r="E46" s="64" t="s">
        <v>106</v>
      </c>
      <c r="F46" s="66">
        <v>5250</v>
      </c>
    </row>
    <row r="47" spans="1:6">
      <c r="A47" s="63">
        <v>46069</v>
      </c>
      <c r="B47" s="64" t="s">
        <v>122</v>
      </c>
      <c r="C47" s="67">
        <v>103031919</v>
      </c>
      <c r="D47" s="65" t="s">
        <v>422</v>
      </c>
      <c r="E47" s="64" t="s">
        <v>106</v>
      </c>
      <c r="F47" s="66">
        <v>5100</v>
      </c>
    </row>
    <row r="48" spans="1:6">
      <c r="A48" s="63">
        <v>46072</v>
      </c>
      <c r="B48" s="64" t="s">
        <v>122</v>
      </c>
      <c r="C48" s="67">
        <v>103031919</v>
      </c>
      <c r="D48" s="65" t="s">
        <v>585</v>
      </c>
      <c r="E48" s="64" t="s">
        <v>106</v>
      </c>
      <c r="F48" s="66">
        <v>3050</v>
      </c>
    </row>
    <row r="49" spans="1:6">
      <c r="A49" s="63">
        <v>45811</v>
      </c>
      <c r="B49" s="64" t="s">
        <v>127</v>
      </c>
      <c r="C49" s="64">
        <v>102319197</v>
      </c>
      <c r="D49" s="65" t="s">
        <v>129</v>
      </c>
      <c r="E49" s="64" t="s">
        <v>128</v>
      </c>
      <c r="F49" s="66">
        <v>137997.45000000001</v>
      </c>
    </row>
    <row r="50" spans="1:6">
      <c r="A50" s="63">
        <v>45814</v>
      </c>
      <c r="B50" s="64" t="s">
        <v>127</v>
      </c>
      <c r="C50" s="64">
        <v>102319197</v>
      </c>
      <c r="D50" s="65" t="s">
        <v>130</v>
      </c>
      <c r="E50" s="64" t="s">
        <v>128</v>
      </c>
      <c r="F50" s="66">
        <v>194317</v>
      </c>
    </row>
    <row r="51" spans="1:6">
      <c r="A51" s="63">
        <v>45814</v>
      </c>
      <c r="B51" s="64" t="s">
        <v>127</v>
      </c>
      <c r="C51" s="64">
        <v>102319197</v>
      </c>
      <c r="D51" s="65" t="s">
        <v>131</v>
      </c>
      <c r="E51" s="64" t="s">
        <v>128</v>
      </c>
      <c r="F51" s="66">
        <v>68688</v>
      </c>
    </row>
    <row r="52" spans="1:6">
      <c r="A52" s="63">
        <v>45825</v>
      </c>
      <c r="B52" s="64" t="s">
        <v>127</v>
      </c>
      <c r="C52" s="64">
        <v>102319197</v>
      </c>
      <c r="D52" s="65" t="s">
        <v>132</v>
      </c>
      <c r="E52" s="64" t="s">
        <v>128</v>
      </c>
      <c r="F52" s="66">
        <v>33485.879999999997</v>
      </c>
    </row>
    <row r="53" spans="1:6">
      <c r="A53" s="63">
        <v>45834</v>
      </c>
      <c r="B53" s="64" t="s">
        <v>127</v>
      </c>
      <c r="C53" s="64">
        <v>102319197</v>
      </c>
      <c r="D53" s="65" t="s">
        <v>133</v>
      </c>
      <c r="E53" s="64" t="s">
        <v>128</v>
      </c>
      <c r="F53" s="66">
        <v>3750</v>
      </c>
    </row>
    <row r="54" spans="1:6">
      <c r="A54" s="63">
        <v>45852</v>
      </c>
      <c r="B54" s="64" t="s">
        <v>127</v>
      </c>
      <c r="C54" s="64">
        <v>102319197</v>
      </c>
      <c r="D54" s="65" t="s">
        <v>134</v>
      </c>
      <c r="E54" s="64" t="s">
        <v>128</v>
      </c>
      <c r="F54" s="66">
        <v>80849.3</v>
      </c>
    </row>
    <row r="55" spans="1:6">
      <c r="A55" s="63">
        <v>45852</v>
      </c>
      <c r="B55" s="64" t="s">
        <v>127</v>
      </c>
      <c r="C55" s="64">
        <v>102319197</v>
      </c>
      <c r="D55" s="65" t="s">
        <v>135</v>
      </c>
      <c r="E55" s="64" t="s">
        <v>128</v>
      </c>
      <c r="F55" s="66">
        <v>202104.81</v>
      </c>
    </row>
    <row r="56" spans="1:6">
      <c r="A56" s="63">
        <v>45881</v>
      </c>
      <c r="B56" s="64" t="s">
        <v>127</v>
      </c>
      <c r="C56" s="64">
        <v>102319197</v>
      </c>
      <c r="D56" s="65" t="s">
        <v>136</v>
      </c>
      <c r="E56" s="64" t="s">
        <v>128</v>
      </c>
      <c r="F56" s="66">
        <v>111036.08</v>
      </c>
    </row>
    <row r="57" spans="1:6">
      <c r="A57" s="63">
        <v>45881</v>
      </c>
      <c r="B57" s="64" t="s">
        <v>127</v>
      </c>
      <c r="C57" s="64">
        <v>102319197</v>
      </c>
      <c r="D57" s="65" t="s">
        <v>137</v>
      </c>
      <c r="E57" s="64" t="s">
        <v>128</v>
      </c>
      <c r="F57" s="66">
        <v>226654.3</v>
      </c>
    </row>
    <row r="58" spans="1:6">
      <c r="A58" s="63">
        <v>45881</v>
      </c>
      <c r="B58" s="64" t="s">
        <v>127</v>
      </c>
      <c r="C58" s="64">
        <v>102319197</v>
      </c>
      <c r="D58" s="65" t="s">
        <v>138</v>
      </c>
      <c r="E58" s="64" t="s">
        <v>128</v>
      </c>
      <c r="F58" s="66">
        <v>138538.96</v>
      </c>
    </row>
    <row r="59" spans="1:6">
      <c r="A59" s="63">
        <v>45903</v>
      </c>
      <c r="B59" s="64" t="s">
        <v>127</v>
      </c>
      <c r="C59" s="64">
        <v>102319197</v>
      </c>
      <c r="D59" s="65" t="s">
        <v>139</v>
      </c>
      <c r="E59" s="64" t="s">
        <v>128</v>
      </c>
      <c r="F59" s="66">
        <v>202651.29</v>
      </c>
    </row>
    <row r="60" spans="1:6">
      <c r="A60" s="63">
        <v>45903</v>
      </c>
      <c r="B60" s="64" t="s">
        <v>127</v>
      </c>
      <c r="C60" s="64">
        <v>102319197</v>
      </c>
      <c r="D60" s="65" t="s">
        <v>140</v>
      </c>
      <c r="E60" s="64" t="s">
        <v>128</v>
      </c>
      <c r="F60" s="66">
        <v>22816.01</v>
      </c>
    </row>
    <row r="61" spans="1:6">
      <c r="A61" s="63">
        <v>45905</v>
      </c>
      <c r="B61" s="64" t="s">
        <v>127</v>
      </c>
      <c r="C61" s="64">
        <v>102319197</v>
      </c>
      <c r="D61" s="65" t="s">
        <v>141</v>
      </c>
      <c r="E61" s="64" t="s">
        <v>128</v>
      </c>
      <c r="F61" s="66">
        <v>46197.56</v>
      </c>
    </row>
    <row r="62" spans="1:6">
      <c r="A62" s="63">
        <v>45938</v>
      </c>
      <c r="B62" s="64" t="s">
        <v>127</v>
      </c>
      <c r="C62" s="64">
        <v>102319197</v>
      </c>
      <c r="D62" s="65" t="s">
        <v>142</v>
      </c>
      <c r="E62" s="64" t="s">
        <v>128</v>
      </c>
      <c r="F62" s="66">
        <v>169485.28</v>
      </c>
    </row>
    <row r="63" spans="1:6">
      <c r="A63" s="63">
        <v>45938</v>
      </c>
      <c r="B63" s="64" t="s">
        <v>127</v>
      </c>
      <c r="C63" s="64">
        <v>102319197</v>
      </c>
      <c r="D63" s="65" t="s">
        <v>143</v>
      </c>
      <c r="E63" s="64" t="s">
        <v>128</v>
      </c>
      <c r="F63" s="66">
        <v>66576.509999999995</v>
      </c>
    </row>
    <row r="64" spans="1:6">
      <c r="A64" s="63">
        <v>45968</v>
      </c>
      <c r="B64" s="64" t="s">
        <v>127</v>
      </c>
      <c r="C64" s="64">
        <v>102319197</v>
      </c>
      <c r="D64" s="65" t="s">
        <v>144</v>
      </c>
      <c r="E64" s="64" t="s">
        <v>128</v>
      </c>
      <c r="F64" s="66">
        <v>228998.81</v>
      </c>
    </row>
    <row r="65" spans="1:6">
      <c r="A65" s="63">
        <v>45995</v>
      </c>
      <c r="B65" s="64" t="s">
        <v>127</v>
      </c>
      <c r="C65" s="64">
        <v>102319197</v>
      </c>
      <c r="D65" s="65" t="s">
        <v>145</v>
      </c>
      <c r="E65" s="64" t="s">
        <v>128</v>
      </c>
      <c r="F65" s="66">
        <v>43738.28</v>
      </c>
    </row>
    <row r="66" spans="1:6">
      <c r="A66" s="63">
        <v>45995</v>
      </c>
      <c r="B66" s="64" t="s">
        <v>127</v>
      </c>
      <c r="C66" s="64">
        <v>102319197</v>
      </c>
      <c r="D66" s="65" t="s">
        <v>146</v>
      </c>
      <c r="E66" s="64" t="s">
        <v>128</v>
      </c>
      <c r="F66" s="66">
        <v>121193.32</v>
      </c>
    </row>
    <row r="67" spans="1:6">
      <c r="A67" s="63">
        <v>45995</v>
      </c>
      <c r="B67" s="64" t="s">
        <v>127</v>
      </c>
      <c r="C67" s="64">
        <v>102319197</v>
      </c>
      <c r="D67" s="65" t="s">
        <v>147</v>
      </c>
      <c r="E67" s="64" t="s">
        <v>128</v>
      </c>
      <c r="F67" s="66">
        <v>187703.31</v>
      </c>
    </row>
    <row r="68" spans="1:6">
      <c r="A68" s="63">
        <v>46001</v>
      </c>
      <c r="B68" s="64" t="s">
        <v>127</v>
      </c>
      <c r="C68" s="64">
        <v>102319197</v>
      </c>
      <c r="D68" s="65" t="s">
        <v>148</v>
      </c>
      <c r="E68" s="64" t="s">
        <v>128</v>
      </c>
      <c r="F68" s="66">
        <v>32733.200000000001</v>
      </c>
    </row>
    <row r="69" spans="1:6">
      <c r="A69" s="63">
        <v>46036</v>
      </c>
      <c r="B69" s="64" t="s">
        <v>127</v>
      </c>
      <c r="C69" s="64">
        <v>102319197</v>
      </c>
      <c r="D69" s="65" t="s">
        <v>149</v>
      </c>
      <c r="E69" s="64" t="s">
        <v>128</v>
      </c>
      <c r="F69" s="66">
        <v>188735.85</v>
      </c>
    </row>
    <row r="70" spans="1:6">
      <c r="A70" s="63">
        <v>46036</v>
      </c>
      <c r="B70" s="64" t="s">
        <v>127</v>
      </c>
      <c r="C70" s="64">
        <v>102319197</v>
      </c>
      <c r="D70" s="65" t="s">
        <v>150</v>
      </c>
      <c r="E70" s="64" t="s">
        <v>128</v>
      </c>
      <c r="F70" s="66">
        <v>69296.34</v>
      </c>
    </row>
    <row r="71" spans="1:6">
      <c r="A71" s="63">
        <v>46059</v>
      </c>
      <c r="B71" s="64" t="s">
        <v>127</v>
      </c>
      <c r="C71" s="64">
        <v>102319197</v>
      </c>
      <c r="D71" s="65" t="s">
        <v>586</v>
      </c>
      <c r="E71" s="64" t="s">
        <v>128</v>
      </c>
      <c r="F71" s="66">
        <v>143048.28</v>
      </c>
    </row>
    <row r="72" spans="1:6">
      <c r="A72" s="63">
        <v>46066</v>
      </c>
      <c r="B72" s="64" t="s">
        <v>127</v>
      </c>
      <c r="C72" s="64">
        <v>102319197</v>
      </c>
      <c r="D72" s="65" t="s">
        <v>421</v>
      </c>
      <c r="E72" s="64" t="s">
        <v>128</v>
      </c>
      <c r="F72" s="66">
        <v>111851.89</v>
      </c>
    </row>
    <row r="73" spans="1:6">
      <c r="A73" s="63">
        <v>46070</v>
      </c>
      <c r="B73" s="64" t="s">
        <v>127</v>
      </c>
      <c r="C73" s="64">
        <v>102319197</v>
      </c>
      <c r="D73" s="65" t="s">
        <v>587</v>
      </c>
      <c r="E73" s="64" t="s">
        <v>128</v>
      </c>
      <c r="F73" s="66">
        <v>156347.57</v>
      </c>
    </row>
    <row r="74" spans="1:6">
      <c r="A74" s="63">
        <v>46097</v>
      </c>
      <c r="B74" s="64" t="s">
        <v>127</v>
      </c>
      <c r="C74" s="64">
        <v>102319197</v>
      </c>
      <c r="D74" s="65" t="s">
        <v>687</v>
      </c>
      <c r="E74" s="64" t="s">
        <v>128</v>
      </c>
      <c r="F74" s="66">
        <v>53958.17</v>
      </c>
    </row>
    <row r="75" spans="1:6">
      <c r="A75" s="63">
        <v>46098</v>
      </c>
      <c r="B75" s="64" t="s">
        <v>127</v>
      </c>
      <c r="C75" s="64">
        <v>102319197</v>
      </c>
      <c r="D75" s="65" t="s">
        <v>688</v>
      </c>
      <c r="E75" s="64" t="s">
        <v>128</v>
      </c>
      <c r="F75" s="66">
        <v>69296.34</v>
      </c>
    </row>
    <row r="76" spans="1:6">
      <c r="A76" s="63">
        <v>46098</v>
      </c>
      <c r="B76" s="64" t="s">
        <v>127</v>
      </c>
      <c r="C76" s="64">
        <v>102319197</v>
      </c>
      <c r="D76" s="65" t="s">
        <v>689</v>
      </c>
      <c r="E76" s="64" t="s">
        <v>128</v>
      </c>
      <c r="F76" s="66">
        <v>44750</v>
      </c>
    </row>
    <row r="77" spans="1:6">
      <c r="A77" s="63">
        <v>46098</v>
      </c>
      <c r="B77" s="64" t="s">
        <v>127</v>
      </c>
      <c r="C77" s="64">
        <v>102319197</v>
      </c>
      <c r="D77" s="65" t="s">
        <v>690</v>
      </c>
      <c r="E77" s="64" t="s">
        <v>128</v>
      </c>
      <c r="F77" s="66">
        <v>183950.3</v>
      </c>
    </row>
    <row r="78" spans="1:6">
      <c r="A78" s="63" t="s">
        <v>777</v>
      </c>
      <c r="B78" s="64" t="s">
        <v>127</v>
      </c>
      <c r="C78" s="64">
        <v>102319197</v>
      </c>
      <c r="D78" s="65" t="s">
        <v>775</v>
      </c>
      <c r="E78" s="64" t="s">
        <v>782</v>
      </c>
      <c r="F78" s="100">
        <v>220802.85</v>
      </c>
    </row>
    <row r="79" spans="1:6">
      <c r="A79" s="63">
        <v>46107</v>
      </c>
      <c r="B79" s="64" t="s">
        <v>127</v>
      </c>
      <c r="C79" s="64">
        <v>102319197</v>
      </c>
      <c r="D79" s="65" t="s">
        <v>776</v>
      </c>
      <c r="E79" s="64" t="s">
        <v>128</v>
      </c>
      <c r="F79" s="100">
        <v>54310.68</v>
      </c>
    </row>
    <row r="80" spans="1:6">
      <c r="A80" s="63">
        <v>46107</v>
      </c>
      <c r="B80" s="64" t="s">
        <v>127</v>
      </c>
      <c r="C80" s="64">
        <v>102319197</v>
      </c>
      <c r="D80" s="65" t="s">
        <v>691</v>
      </c>
      <c r="E80" s="64" t="s">
        <v>128</v>
      </c>
      <c r="F80" s="66">
        <v>227482.29</v>
      </c>
    </row>
    <row r="81" spans="1:6">
      <c r="A81" s="63">
        <v>46129</v>
      </c>
      <c r="B81" s="64" t="s">
        <v>127</v>
      </c>
      <c r="C81" s="64">
        <v>102319197</v>
      </c>
      <c r="D81" s="65" t="s">
        <v>778</v>
      </c>
      <c r="E81" s="64" t="s">
        <v>128</v>
      </c>
      <c r="F81" s="100">
        <v>203360.24</v>
      </c>
    </row>
    <row r="82" spans="1:6">
      <c r="A82" s="63">
        <v>46132</v>
      </c>
      <c r="B82" s="64" t="s">
        <v>127</v>
      </c>
      <c r="C82" s="64">
        <v>102319197</v>
      </c>
      <c r="D82" s="65" t="s">
        <v>779</v>
      </c>
      <c r="E82" s="64" t="s">
        <v>128</v>
      </c>
      <c r="F82" s="66">
        <v>216920.2</v>
      </c>
    </row>
    <row r="83" spans="1:6">
      <c r="A83" s="63">
        <v>46132</v>
      </c>
      <c r="B83" s="64" t="s">
        <v>127</v>
      </c>
      <c r="C83" s="64">
        <v>102319197</v>
      </c>
      <c r="D83" s="65" t="s">
        <v>780</v>
      </c>
      <c r="E83" s="64" t="s">
        <v>128</v>
      </c>
      <c r="F83" s="66">
        <v>130299.31</v>
      </c>
    </row>
    <row r="84" spans="1:6">
      <c r="A84" s="63">
        <v>46132</v>
      </c>
      <c r="B84" s="64" t="s">
        <v>127</v>
      </c>
      <c r="C84" s="64">
        <v>102319197</v>
      </c>
      <c r="D84" s="65" t="s">
        <v>781</v>
      </c>
      <c r="E84" s="64" t="s">
        <v>128</v>
      </c>
      <c r="F84" s="66">
        <v>142639.12</v>
      </c>
    </row>
    <row r="85" spans="1:6">
      <c r="A85" s="86">
        <v>46156</v>
      </c>
      <c r="B85" s="64" t="s">
        <v>127</v>
      </c>
      <c r="C85" s="64">
        <v>102319197</v>
      </c>
      <c r="D85" s="65" t="s">
        <v>882</v>
      </c>
      <c r="E85" s="64" t="s">
        <v>128</v>
      </c>
      <c r="F85" s="66">
        <v>167395.95000000001</v>
      </c>
    </row>
    <row r="86" spans="1:6">
      <c r="A86" s="86">
        <v>46156</v>
      </c>
      <c r="B86" s="64" t="s">
        <v>127</v>
      </c>
      <c r="C86" s="64">
        <v>102319197</v>
      </c>
      <c r="D86" s="65" t="s">
        <v>883</v>
      </c>
      <c r="E86" s="64" t="s">
        <v>128</v>
      </c>
      <c r="F86" s="66">
        <v>140039.07</v>
      </c>
    </row>
    <row r="87" spans="1:6">
      <c r="A87" s="86">
        <v>46161</v>
      </c>
      <c r="B87" s="64" t="s">
        <v>127</v>
      </c>
      <c r="C87" s="64">
        <v>102319197</v>
      </c>
      <c r="D87" s="65" t="s">
        <v>884</v>
      </c>
      <c r="E87" s="64" t="s">
        <v>128</v>
      </c>
      <c r="F87" s="66">
        <v>205911.55</v>
      </c>
    </row>
    <row r="88" spans="1:6">
      <c r="A88" s="86">
        <v>46161</v>
      </c>
      <c r="B88" s="64" t="s">
        <v>127</v>
      </c>
      <c r="C88" s="64">
        <v>102319197</v>
      </c>
      <c r="D88" s="65" t="s">
        <v>885</v>
      </c>
      <c r="E88" s="64" t="s">
        <v>128</v>
      </c>
      <c r="F88" s="66">
        <v>49497.85</v>
      </c>
    </row>
    <row r="89" spans="1:6">
      <c r="A89" s="86">
        <v>46162</v>
      </c>
      <c r="B89" s="64" t="s">
        <v>127</v>
      </c>
      <c r="C89" s="64">
        <v>102319197</v>
      </c>
      <c r="D89" s="65" t="s">
        <v>701</v>
      </c>
      <c r="E89" s="64" t="s">
        <v>128</v>
      </c>
      <c r="F89" s="66">
        <v>28022.799999999999</v>
      </c>
    </row>
    <row r="90" spans="1:6">
      <c r="A90" s="63">
        <v>46106</v>
      </c>
      <c r="B90" s="64" t="s">
        <v>692</v>
      </c>
      <c r="C90" s="64">
        <v>130050155</v>
      </c>
      <c r="D90" s="65" t="s">
        <v>326</v>
      </c>
      <c r="E90" s="64" t="s">
        <v>128</v>
      </c>
      <c r="F90" s="66">
        <v>110000</v>
      </c>
    </row>
    <row r="91" spans="1:6">
      <c r="A91" s="63">
        <v>46119</v>
      </c>
      <c r="B91" s="64" t="s">
        <v>783</v>
      </c>
      <c r="C91" s="64">
        <v>130301239</v>
      </c>
      <c r="D91" s="65" t="s">
        <v>144</v>
      </c>
      <c r="E91" s="64" t="s">
        <v>152</v>
      </c>
      <c r="F91" s="66">
        <v>77100</v>
      </c>
    </row>
    <row r="92" spans="1:6">
      <c r="A92" s="63">
        <v>46156</v>
      </c>
      <c r="B92" s="64" t="s">
        <v>783</v>
      </c>
      <c r="C92" s="64">
        <v>130301239</v>
      </c>
      <c r="D92" s="65" t="s">
        <v>531</v>
      </c>
      <c r="E92" s="64" t="s">
        <v>152</v>
      </c>
      <c r="F92" s="66">
        <v>36344</v>
      </c>
    </row>
    <row r="93" spans="1:6">
      <c r="A93" s="63">
        <v>46074</v>
      </c>
      <c r="B93" s="64" t="s">
        <v>673</v>
      </c>
      <c r="C93" s="64">
        <v>131755399</v>
      </c>
      <c r="D93" s="65" t="s">
        <v>562</v>
      </c>
      <c r="E93" s="64" t="s">
        <v>674</v>
      </c>
      <c r="F93" s="66">
        <v>6442.8</v>
      </c>
    </row>
    <row r="94" spans="1:6">
      <c r="A94" s="63">
        <v>45930</v>
      </c>
      <c r="B94" s="64" t="s">
        <v>153</v>
      </c>
      <c r="C94" s="64">
        <v>101155485</v>
      </c>
      <c r="D94" s="65" t="s">
        <v>154</v>
      </c>
      <c r="E94" s="64" t="s">
        <v>155</v>
      </c>
      <c r="F94" s="66">
        <v>3270</v>
      </c>
    </row>
    <row r="95" spans="1:6">
      <c r="A95" s="63">
        <v>45933</v>
      </c>
      <c r="B95" s="64" t="s">
        <v>153</v>
      </c>
      <c r="C95" s="64">
        <v>101155485</v>
      </c>
      <c r="D95" s="65" t="s">
        <v>156</v>
      </c>
      <c r="E95" s="64" t="s">
        <v>155</v>
      </c>
      <c r="F95" s="66">
        <v>3270</v>
      </c>
    </row>
    <row r="96" spans="1:6">
      <c r="A96" s="63">
        <v>45952</v>
      </c>
      <c r="B96" s="64" t="s">
        <v>153</v>
      </c>
      <c r="C96" s="64">
        <v>101155485</v>
      </c>
      <c r="D96" s="65" t="s">
        <v>157</v>
      </c>
      <c r="E96" s="64" t="s">
        <v>155</v>
      </c>
      <c r="F96" s="66">
        <v>3270</v>
      </c>
    </row>
    <row r="97" spans="1:6">
      <c r="A97" s="63">
        <v>45980</v>
      </c>
      <c r="B97" s="64" t="s">
        <v>153</v>
      </c>
      <c r="C97" s="64">
        <v>101155485</v>
      </c>
      <c r="D97" s="65" t="s">
        <v>158</v>
      </c>
      <c r="E97" s="64" t="s">
        <v>155</v>
      </c>
      <c r="F97" s="66">
        <v>3260</v>
      </c>
    </row>
    <row r="98" spans="1:6">
      <c r="A98" s="63">
        <v>46008</v>
      </c>
      <c r="B98" s="64" t="s">
        <v>153</v>
      </c>
      <c r="C98" s="64">
        <v>101155485</v>
      </c>
      <c r="D98" s="65" t="s">
        <v>159</v>
      </c>
      <c r="E98" s="64" t="s">
        <v>155</v>
      </c>
      <c r="F98" s="66">
        <v>2050</v>
      </c>
    </row>
    <row r="99" spans="1:6">
      <c r="A99" s="63">
        <v>46041</v>
      </c>
      <c r="B99" s="64" t="s">
        <v>153</v>
      </c>
      <c r="C99" s="64">
        <v>101155485</v>
      </c>
      <c r="D99" s="65" t="s">
        <v>160</v>
      </c>
      <c r="E99" s="64" t="s">
        <v>155</v>
      </c>
      <c r="F99" s="66">
        <v>3260</v>
      </c>
    </row>
    <row r="100" spans="1:6">
      <c r="A100" s="63">
        <v>46092</v>
      </c>
      <c r="B100" s="64" t="s">
        <v>153</v>
      </c>
      <c r="C100" s="64">
        <v>101155485</v>
      </c>
      <c r="D100" s="65" t="s">
        <v>693</v>
      </c>
      <c r="E100" s="64" t="s">
        <v>155</v>
      </c>
      <c r="F100" s="66">
        <v>3260</v>
      </c>
    </row>
    <row r="101" spans="1:6">
      <c r="A101" s="63">
        <v>46127</v>
      </c>
      <c r="B101" s="64" t="s">
        <v>153</v>
      </c>
      <c r="C101" s="64">
        <v>101155485</v>
      </c>
      <c r="D101" s="65" t="s">
        <v>784</v>
      </c>
      <c r="E101" s="64" t="s">
        <v>155</v>
      </c>
      <c r="F101" s="66">
        <v>3510</v>
      </c>
    </row>
    <row r="102" spans="1:6">
      <c r="A102" s="63">
        <v>46155</v>
      </c>
      <c r="B102" s="64" t="s">
        <v>153</v>
      </c>
      <c r="C102" s="64">
        <v>101155485</v>
      </c>
      <c r="D102" s="65" t="s">
        <v>886</v>
      </c>
      <c r="E102" s="64" t="s">
        <v>155</v>
      </c>
      <c r="F102" s="66">
        <v>3510</v>
      </c>
    </row>
    <row r="103" spans="1:6">
      <c r="A103" s="63">
        <v>46069</v>
      </c>
      <c r="B103" s="64" t="s">
        <v>161</v>
      </c>
      <c r="C103" s="64">
        <v>131354238</v>
      </c>
      <c r="D103" s="65" t="s">
        <v>588</v>
      </c>
      <c r="E103" s="64" t="s">
        <v>128</v>
      </c>
      <c r="F103" s="66">
        <v>68782.5</v>
      </c>
    </row>
    <row r="104" spans="1:6">
      <c r="A104" s="63">
        <v>46094</v>
      </c>
      <c r="B104" s="64" t="s">
        <v>161</v>
      </c>
      <c r="C104" s="64">
        <v>131354238</v>
      </c>
      <c r="D104" s="65" t="s">
        <v>694</v>
      </c>
      <c r="E104" s="64" t="s">
        <v>128</v>
      </c>
      <c r="F104" s="66">
        <v>74200</v>
      </c>
    </row>
    <row r="105" spans="1:6">
      <c r="A105" s="63">
        <v>46142</v>
      </c>
      <c r="B105" s="64" t="s">
        <v>161</v>
      </c>
      <c r="C105" s="64">
        <v>131354238</v>
      </c>
      <c r="D105" s="65" t="s">
        <v>785</v>
      </c>
      <c r="E105" s="64" t="s">
        <v>128</v>
      </c>
      <c r="F105" s="66">
        <v>87081</v>
      </c>
    </row>
    <row r="106" spans="1:6">
      <c r="A106" s="86">
        <v>46157</v>
      </c>
      <c r="B106" s="64" t="s">
        <v>161</v>
      </c>
      <c r="C106" s="64">
        <v>131354238</v>
      </c>
      <c r="D106" s="65" t="s">
        <v>887</v>
      </c>
      <c r="E106" s="64" t="s">
        <v>128</v>
      </c>
      <c r="F106" s="98">
        <v>21741.5</v>
      </c>
    </row>
    <row r="107" spans="1:6">
      <c r="A107" s="63">
        <v>46029</v>
      </c>
      <c r="B107" s="64" t="s">
        <v>164</v>
      </c>
      <c r="C107" s="64">
        <v>101070587</v>
      </c>
      <c r="D107" s="65" t="s">
        <v>165</v>
      </c>
      <c r="E107" s="64" t="s">
        <v>128</v>
      </c>
      <c r="F107" s="66">
        <v>231000</v>
      </c>
    </row>
    <row r="108" spans="1:6">
      <c r="A108" s="63">
        <v>46056</v>
      </c>
      <c r="B108" s="64" t="s">
        <v>164</v>
      </c>
      <c r="C108" s="64">
        <v>101070587</v>
      </c>
      <c r="D108" s="65" t="s">
        <v>589</v>
      </c>
      <c r="E108" s="64" t="s">
        <v>128</v>
      </c>
      <c r="F108" s="66">
        <v>231000</v>
      </c>
    </row>
    <row r="109" spans="1:6">
      <c r="A109" s="63">
        <v>46063</v>
      </c>
      <c r="B109" s="64" t="s">
        <v>164</v>
      </c>
      <c r="C109" s="64">
        <v>101070587</v>
      </c>
      <c r="D109" s="65" t="s">
        <v>590</v>
      </c>
      <c r="E109" s="64" t="s">
        <v>128</v>
      </c>
      <c r="F109" s="66">
        <v>82500</v>
      </c>
    </row>
    <row r="110" spans="1:6">
      <c r="A110" s="63">
        <v>46066</v>
      </c>
      <c r="B110" s="64" t="s">
        <v>164</v>
      </c>
      <c r="C110" s="64">
        <v>101070587</v>
      </c>
      <c r="D110" s="65" t="s">
        <v>591</v>
      </c>
      <c r="E110" s="64" t="s">
        <v>128</v>
      </c>
      <c r="F110" s="66">
        <v>165000</v>
      </c>
    </row>
    <row r="111" spans="1:6">
      <c r="A111" s="63">
        <v>46076</v>
      </c>
      <c r="B111" s="64" t="s">
        <v>164</v>
      </c>
      <c r="C111" s="64">
        <v>101070587</v>
      </c>
      <c r="D111" s="65" t="s">
        <v>592</v>
      </c>
      <c r="E111" s="64" t="s">
        <v>128</v>
      </c>
      <c r="F111" s="66">
        <v>165000</v>
      </c>
    </row>
    <row r="112" spans="1:6">
      <c r="A112" s="63">
        <v>46077</v>
      </c>
      <c r="B112" s="64" t="s">
        <v>164</v>
      </c>
      <c r="C112" s="64">
        <v>101070587</v>
      </c>
      <c r="D112" s="65" t="s">
        <v>593</v>
      </c>
      <c r="E112" s="64" t="s">
        <v>128</v>
      </c>
      <c r="F112" s="66">
        <v>82500</v>
      </c>
    </row>
    <row r="113" spans="1:6">
      <c r="A113" s="63">
        <v>46092</v>
      </c>
      <c r="B113" s="64" t="s">
        <v>164</v>
      </c>
      <c r="C113" s="64">
        <v>101070587</v>
      </c>
      <c r="D113" s="65" t="s">
        <v>695</v>
      </c>
      <c r="E113" s="64" t="s">
        <v>128</v>
      </c>
      <c r="F113" s="66">
        <v>231000</v>
      </c>
    </row>
    <row r="114" spans="1:6">
      <c r="A114" s="63">
        <v>46094</v>
      </c>
      <c r="B114" s="64" t="s">
        <v>164</v>
      </c>
      <c r="C114" s="64">
        <v>101070587</v>
      </c>
      <c r="D114" s="65" t="s">
        <v>696</v>
      </c>
      <c r="E114" s="64" t="s">
        <v>128</v>
      </c>
      <c r="F114" s="66">
        <v>138901</v>
      </c>
    </row>
    <row r="115" spans="1:6">
      <c r="A115" s="63">
        <v>46099</v>
      </c>
      <c r="B115" s="64" t="s">
        <v>164</v>
      </c>
      <c r="C115" s="64">
        <v>101070587</v>
      </c>
      <c r="D115" s="65" t="s">
        <v>697</v>
      </c>
      <c r="E115" s="64" t="s">
        <v>128</v>
      </c>
      <c r="F115" s="66">
        <v>231000</v>
      </c>
    </row>
    <row r="116" spans="1:6">
      <c r="A116" s="63">
        <v>46104</v>
      </c>
      <c r="B116" s="64" t="s">
        <v>164</v>
      </c>
      <c r="C116" s="64">
        <v>101070587</v>
      </c>
      <c r="D116" s="65" t="s">
        <v>786</v>
      </c>
      <c r="E116" s="64" t="s">
        <v>128</v>
      </c>
      <c r="F116" s="66">
        <v>280500</v>
      </c>
    </row>
    <row r="117" spans="1:6">
      <c r="A117" s="63">
        <v>46106</v>
      </c>
      <c r="B117" s="64" t="s">
        <v>164</v>
      </c>
      <c r="C117" s="64">
        <v>101070587</v>
      </c>
      <c r="D117" s="65" t="s">
        <v>698</v>
      </c>
      <c r="E117" s="64" t="s">
        <v>128</v>
      </c>
      <c r="F117" s="66">
        <v>191879.1</v>
      </c>
    </row>
    <row r="118" spans="1:6">
      <c r="A118" s="63">
        <v>46121</v>
      </c>
      <c r="B118" s="64" t="s">
        <v>164</v>
      </c>
      <c r="C118" s="64">
        <v>101070587</v>
      </c>
      <c r="D118" s="65" t="s">
        <v>788</v>
      </c>
      <c r="E118" s="64" t="s">
        <v>128</v>
      </c>
      <c r="F118" s="66">
        <v>247500</v>
      </c>
    </row>
    <row r="119" spans="1:6">
      <c r="A119" s="63" t="s">
        <v>787</v>
      </c>
      <c r="B119" s="64" t="s">
        <v>164</v>
      </c>
      <c r="C119" s="64">
        <v>101070587</v>
      </c>
      <c r="D119" s="65" t="s">
        <v>789</v>
      </c>
      <c r="E119" s="64" t="s">
        <v>128</v>
      </c>
      <c r="F119" s="66">
        <v>67592.350000000006</v>
      </c>
    </row>
    <row r="120" spans="1:6">
      <c r="A120" s="63">
        <v>46133</v>
      </c>
      <c r="B120" s="64" t="s">
        <v>164</v>
      </c>
      <c r="C120" s="64">
        <v>101070587</v>
      </c>
      <c r="D120" s="65" t="s">
        <v>790</v>
      </c>
      <c r="E120" s="64" t="s">
        <v>128</v>
      </c>
      <c r="F120" s="66">
        <v>63959.7</v>
      </c>
    </row>
    <row r="121" spans="1:6">
      <c r="A121" s="63">
        <v>46135</v>
      </c>
      <c r="B121" s="64" t="s">
        <v>164</v>
      </c>
      <c r="C121" s="64">
        <v>101070587</v>
      </c>
      <c r="D121" s="65" t="s">
        <v>791</v>
      </c>
      <c r="E121" s="64" t="s">
        <v>128</v>
      </c>
      <c r="F121" s="66">
        <v>46532.71</v>
      </c>
    </row>
    <row r="122" spans="1:6">
      <c r="A122" s="63">
        <v>46143</v>
      </c>
      <c r="B122" s="64" t="s">
        <v>164</v>
      </c>
      <c r="C122" s="64">
        <v>101070587</v>
      </c>
      <c r="D122" s="65" t="s">
        <v>888</v>
      </c>
      <c r="E122" s="64" t="s">
        <v>128</v>
      </c>
      <c r="F122" s="66">
        <v>247500</v>
      </c>
    </row>
    <row r="123" spans="1:6">
      <c r="A123" s="63">
        <v>46148</v>
      </c>
      <c r="B123" s="64" t="s">
        <v>164</v>
      </c>
      <c r="C123" s="64">
        <v>101070587</v>
      </c>
      <c r="D123" s="65" t="s">
        <v>889</v>
      </c>
      <c r="E123" s="64" t="s">
        <v>128</v>
      </c>
      <c r="F123" s="66">
        <v>4178.53</v>
      </c>
    </row>
    <row r="124" spans="1:6">
      <c r="A124" s="63">
        <v>46163</v>
      </c>
      <c r="B124" s="64" t="s">
        <v>164</v>
      </c>
      <c r="C124" s="64">
        <v>101070587</v>
      </c>
      <c r="D124" s="65" t="s">
        <v>890</v>
      </c>
      <c r="E124" s="64" t="s">
        <v>128</v>
      </c>
      <c r="F124" s="66">
        <v>247500</v>
      </c>
    </row>
    <row r="125" spans="1:6">
      <c r="A125" s="63">
        <v>46163</v>
      </c>
      <c r="B125" s="64" t="s">
        <v>164</v>
      </c>
      <c r="C125" s="64">
        <v>101070587</v>
      </c>
      <c r="D125" s="65" t="s">
        <v>891</v>
      </c>
      <c r="E125" s="64" t="s">
        <v>128</v>
      </c>
      <c r="F125" s="66">
        <v>93133.25</v>
      </c>
    </row>
    <row r="126" spans="1:6">
      <c r="A126" s="63">
        <v>46167</v>
      </c>
      <c r="B126" s="64" t="s">
        <v>164</v>
      </c>
      <c r="C126" s="64">
        <v>101070587</v>
      </c>
      <c r="D126" s="65" t="s">
        <v>892</v>
      </c>
      <c r="E126" s="64" t="s">
        <v>128</v>
      </c>
      <c r="F126" s="66">
        <v>5135.2</v>
      </c>
    </row>
    <row r="127" spans="1:6">
      <c r="A127" s="63">
        <v>46000</v>
      </c>
      <c r="B127" s="64" t="s">
        <v>166</v>
      </c>
      <c r="C127" s="64">
        <v>131256236</v>
      </c>
      <c r="D127" s="65" t="s">
        <v>167</v>
      </c>
      <c r="E127" s="64" t="s">
        <v>152</v>
      </c>
      <c r="F127" s="66">
        <v>86700</v>
      </c>
    </row>
    <row r="128" spans="1:6">
      <c r="A128" s="63">
        <v>46000</v>
      </c>
      <c r="B128" s="64" t="s">
        <v>166</v>
      </c>
      <c r="C128" s="64">
        <v>131256236</v>
      </c>
      <c r="D128" s="65" t="s">
        <v>168</v>
      </c>
      <c r="E128" s="64" t="s">
        <v>152</v>
      </c>
      <c r="F128" s="66">
        <v>20160</v>
      </c>
    </row>
    <row r="129" spans="1:6">
      <c r="A129" s="63">
        <v>46069</v>
      </c>
      <c r="B129" s="64" t="s">
        <v>166</v>
      </c>
      <c r="C129" s="64">
        <v>131256236</v>
      </c>
      <c r="D129" s="65" t="s">
        <v>594</v>
      </c>
      <c r="E129" s="64" t="s">
        <v>152</v>
      </c>
      <c r="F129" s="66">
        <v>118900</v>
      </c>
    </row>
    <row r="130" spans="1:6">
      <c r="A130" s="63">
        <v>46069</v>
      </c>
      <c r="B130" s="64" t="s">
        <v>166</v>
      </c>
      <c r="C130" s="64">
        <v>131256236</v>
      </c>
      <c r="D130" s="65" t="s">
        <v>595</v>
      </c>
      <c r="E130" s="64" t="s">
        <v>152</v>
      </c>
      <c r="F130" s="66">
        <v>117100</v>
      </c>
    </row>
    <row r="131" spans="1:6">
      <c r="A131" s="63">
        <v>46098</v>
      </c>
      <c r="B131" s="64" t="s">
        <v>166</v>
      </c>
      <c r="C131" s="64">
        <v>131256236</v>
      </c>
      <c r="D131" s="65" t="s">
        <v>699</v>
      </c>
      <c r="E131" s="64" t="s">
        <v>152</v>
      </c>
      <c r="F131" s="66">
        <v>73200</v>
      </c>
    </row>
    <row r="132" spans="1:6">
      <c r="A132" s="63">
        <v>46135</v>
      </c>
      <c r="B132" s="64" t="s">
        <v>166</v>
      </c>
      <c r="C132" s="64">
        <v>131256236</v>
      </c>
      <c r="D132" s="65" t="s">
        <v>792</v>
      </c>
      <c r="E132" s="64" t="s">
        <v>152</v>
      </c>
      <c r="F132" s="66">
        <v>94520</v>
      </c>
    </row>
    <row r="133" spans="1:6">
      <c r="A133" s="63">
        <v>46161</v>
      </c>
      <c r="B133" s="64" t="s">
        <v>166</v>
      </c>
      <c r="C133" s="64">
        <v>131256236</v>
      </c>
      <c r="D133" s="65" t="s">
        <v>893</v>
      </c>
      <c r="E133" s="64" t="s">
        <v>152</v>
      </c>
      <c r="F133" s="66">
        <v>96060</v>
      </c>
    </row>
    <row r="134" spans="1:6">
      <c r="A134" s="63">
        <v>45938</v>
      </c>
      <c r="B134" s="64" t="s">
        <v>169</v>
      </c>
      <c r="C134" s="64">
        <v>101566558</v>
      </c>
      <c r="D134" s="65" t="s">
        <v>170</v>
      </c>
      <c r="E134" s="64" t="s">
        <v>171</v>
      </c>
      <c r="F134" s="66">
        <v>11280.8</v>
      </c>
    </row>
    <row r="135" spans="1:6">
      <c r="A135" s="63">
        <v>45982</v>
      </c>
      <c r="B135" s="64" t="s">
        <v>169</v>
      </c>
      <c r="C135" s="64">
        <v>101566558</v>
      </c>
      <c r="D135" s="65" t="s">
        <v>172</v>
      </c>
      <c r="E135" s="64" t="s">
        <v>171</v>
      </c>
      <c r="F135" s="66">
        <v>5640.4</v>
      </c>
    </row>
    <row r="136" spans="1:6">
      <c r="A136" s="63">
        <v>46128</v>
      </c>
      <c r="B136" s="64" t="s">
        <v>173</v>
      </c>
      <c r="C136" s="67">
        <v>101001577</v>
      </c>
      <c r="D136" s="65" t="s">
        <v>793</v>
      </c>
      <c r="E136" s="64" t="s">
        <v>174</v>
      </c>
      <c r="F136" s="66">
        <v>132048.68</v>
      </c>
    </row>
    <row r="137" spans="1:6">
      <c r="A137" s="63">
        <v>46158</v>
      </c>
      <c r="B137" s="64" t="s">
        <v>173</v>
      </c>
      <c r="C137" s="67">
        <v>101001577</v>
      </c>
      <c r="D137" s="65" t="s">
        <v>958</v>
      </c>
      <c r="E137" s="64" t="s">
        <v>174</v>
      </c>
      <c r="F137" s="66">
        <v>125717.68</v>
      </c>
    </row>
    <row r="138" spans="1:6">
      <c r="A138" s="87">
        <v>46170</v>
      </c>
      <c r="B138" s="64" t="s">
        <v>173</v>
      </c>
      <c r="C138" s="67">
        <v>101001577</v>
      </c>
      <c r="D138" s="65" t="s">
        <v>959</v>
      </c>
      <c r="E138" s="64" t="s">
        <v>174</v>
      </c>
      <c r="F138" s="66">
        <v>20768.32</v>
      </c>
    </row>
    <row r="139" spans="1:6">
      <c r="A139" s="63">
        <v>44902</v>
      </c>
      <c r="B139" s="64" t="s">
        <v>175</v>
      </c>
      <c r="C139" s="64">
        <v>130718091</v>
      </c>
      <c r="D139" s="65" t="s">
        <v>176</v>
      </c>
      <c r="E139" s="64" t="s">
        <v>177</v>
      </c>
      <c r="F139" s="66">
        <v>9099.99</v>
      </c>
    </row>
    <row r="140" spans="1:6">
      <c r="A140" s="63">
        <v>44932</v>
      </c>
      <c r="B140" s="64" t="s">
        <v>175</v>
      </c>
      <c r="C140" s="64">
        <v>130718091</v>
      </c>
      <c r="D140" s="65" t="s">
        <v>178</v>
      </c>
      <c r="E140" s="64" t="s">
        <v>177</v>
      </c>
      <c r="F140" s="66">
        <v>2350</v>
      </c>
    </row>
    <row r="141" spans="1:6">
      <c r="A141" s="63">
        <v>44970</v>
      </c>
      <c r="B141" s="64" t="s">
        <v>175</v>
      </c>
      <c r="C141" s="64">
        <v>130718091</v>
      </c>
      <c r="D141" s="65" t="s">
        <v>179</v>
      </c>
      <c r="E141" s="64" t="s">
        <v>177</v>
      </c>
      <c r="F141" s="66">
        <v>6500</v>
      </c>
    </row>
    <row r="142" spans="1:6">
      <c r="A142" s="63">
        <v>44970</v>
      </c>
      <c r="B142" s="64" t="s">
        <v>175</v>
      </c>
      <c r="C142" s="64">
        <v>130718091</v>
      </c>
      <c r="D142" s="65" t="s">
        <v>180</v>
      </c>
      <c r="E142" s="64" t="s">
        <v>177</v>
      </c>
      <c r="F142" s="66">
        <v>14000</v>
      </c>
    </row>
    <row r="143" spans="1:6">
      <c r="A143" s="78">
        <v>45834</v>
      </c>
      <c r="B143" s="79" t="s">
        <v>181</v>
      </c>
      <c r="C143" s="79">
        <v>131788998</v>
      </c>
      <c r="D143" s="80" t="s">
        <v>186</v>
      </c>
      <c r="E143" s="79" t="s">
        <v>182</v>
      </c>
      <c r="F143" s="66">
        <v>6475</v>
      </c>
    </row>
    <row r="144" spans="1:6">
      <c r="A144" s="63">
        <v>45856</v>
      </c>
      <c r="B144" s="64" t="s">
        <v>181</v>
      </c>
      <c r="C144" s="64">
        <v>131788998</v>
      </c>
      <c r="D144" s="65" t="s">
        <v>187</v>
      </c>
      <c r="E144" s="64" t="s">
        <v>182</v>
      </c>
      <c r="F144" s="66">
        <v>233539.57</v>
      </c>
    </row>
    <row r="145" spans="1:6">
      <c r="A145" s="63">
        <v>45861</v>
      </c>
      <c r="B145" s="64" t="s">
        <v>181</v>
      </c>
      <c r="C145" s="64">
        <v>131788998</v>
      </c>
      <c r="D145" s="65" t="s">
        <v>188</v>
      </c>
      <c r="E145" s="64" t="s">
        <v>182</v>
      </c>
      <c r="F145" s="66">
        <v>183120.6</v>
      </c>
    </row>
    <row r="146" spans="1:6">
      <c r="A146" s="63">
        <v>45884</v>
      </c>
      <c r="B146" s="64" t="s">
        <v>181</v>
      </c>
      <c r="C146" s="64">
        <v>131788998</v>
      </c>
      <c r="D146" s="65" t="s">
        <v>189</v>
      </c>
      <c r="E146" s="64" t="s">
        <v>182</v>
      </c>
      <c r="F146" s="66">
        <v>170705.2</v>
      </c>
    </row>
    <row r="147" spans="1:6">
      <c r="A147" s="63">
        <v>45887</v>
      </c>
      <c r="B147" s="64" t="s">
        <v>181</v>
      </c>
      <c r="C147" s="64">
        <v>131788998</v>
      </c>
      <c r="D147" s="65" t="s">
        <v>190</v>
      </c>
      <c r="E147" s="64" t="s">
        <v>182</v>
      </c>
      <c r="F147" s="66">
        <v>83250</v>
      </c>
    </row>
    <row r="148" spans="1:6">
      <c r="A148" s="63">
        <v>45910</v>
      </c>
      <c r="B148" s="64" t="s">
        <v>181</v>
      </c>
      <c r="C148" s="64">
        <v>131788998</v>
      </c>
      <c r="D148" s="65" t="s">
        <v>191</v>
      </c>
      <c r="E148" s="64" t="s">
        <v>182</v>
      </c>
      <c r="F148" s="66">
        <v>91780</v>
      </c>
    </row>
    <row r="149" spans="1:6">
      <c r="A149" s="63">
        <v>45917</v>
      </c>
      <c r="B149" s="64" t="s">
        <v>181</v>
      </c>
      <c r="C149" s="64">
        <v>131788998</v>
      </c>
      <c r="D149" s="65" t="s">
        <v>192</v>
      </c>
      <c r="E149" s="64" t="s">
        <v>182</v>
      </c>
      <c r="F149" s="66">
        <v>216000</v>
      </c>
    </row>
    <row r="150" spans="1:6">
      <c r="A150" s="63">
        <v>45917</v>
      </c>
      <c r="B150" s="64" t="s">
        <v>181</v>
      </c>
      <c r="C150" s="64">
        <v>131788998</v>
      </c>
      <c r="D150" s="65" t="s">
        <v>596</v>
      </c>
      <c r="E150" s="64" t="s">
        <v>182</v>
      </c>
      <c r="F150" s="66">
        <v>171000</v>
      </c>
    </row>
    <row r="151" spans="1:6">
      <c r="A151" s="63">
        <v>45917</v>
      </c>
      <c r="B151" s="64" t="s">
        <v>181</v>
      </c>
      <c r="C151" s="64">
        <v>131788998</v>
      </c>
      <c r="D151" s="65" t="s">
        <v>513</v>
      </c>
      <c r="E151" s="64" t="s">
        <v>182</v>
      </c>
      <c r="F151" s="66">
        <v>142476</v>
      </c>
    </row>
    <row r="152" spans="1:6">
      <c r="A152" s="63">
        <v>45917</v>
      </c>
      <c r="B152" s="64" t="s">
        <v>181</v>
      </c>
      <c r="C152" s="64">
        <v>131788998</v>
      </c>
      <c r="D152" s="65" t="s">
        <v>597</v>
      </c>
      <c r="E152" s="64" t="s">
        <v>182</v>
      </c>
      <c r="F152" s="66">
        <v>232168.64</v>
      </c>
    </row>
    <row r="153" spans="1:6">
      <c r="A153" s="63">
        <v>45919</v>
      </c>
      <c r="B153" s="64" t="s">
        <v>181</v>
      </c>
      <c r="C153" s="64">
        <v>131788998</v>
      </c>
      <c r="D153" s="65" t="s">
        <v>598</v>
      </c>
      <c r="E153" s="64" t="s">
        <v>182</v>
      </c>
      <c r="F153" s="66">
        <v>88862.399999999994</v>
      </c>
    </row>
    <row r="154" spans="1:6">
      <c r="A154" s="63">
        <v>45946</v>
      </c>
      <c r="B154" s="64" t="s">
        <v>181</v>
      </c>
      <c r="C154" s="64">
        <v>131788998</v>
      </c>
      <c r="D154" s="65" t="s">
        <v>485</v>
      </c>
      <c r="E154" s="64" t="s">
        <v>182</v>
      </c>
      <c r="F154" s="66">
        <v>226937.7</v>
      </c>
    </row>
    <row r="155" spans="1:6">
      <c r="A155" s="63">
        <v>45946</v>
      </c>
      <c r="B155" s="64" t="s">
        <v>181</v>
      </c>
      <c r="C155" s="64">
        <v>131788998</v>
      </c>
      <c r="D155" s="65" t="s">
        <v>486</v>
      </c>
      <c r="E155" s="64" t="s">
        <v>182</v>
      </c>
      <c r="F155" s="66">
        <v>159305.9</v>
      </c>
    </row>
    <row r="156" spans="1:6">
      <c r="A156" s="63">
        <v>45947</v>
      </c>
      <c r="B156" s="64" t="s">
        <v>181</v>
      </c>
      <c r="C156" s="64">
        <v>131788998</v>
      </c>
      <c r="D156" s="65" t="s">
        <v>252</v>
      </c>
      <c r="E156" s="64" t="s">
        <v>182</v>
      </c>
      <c r="F156" s="66">
        <v>192060</v>
      </c>
    </row>
    <row r="157" spans="1:6">
      <c r="A157" s="63">
        <v>45979</v>
      </c>
      <c r="B157" s="64" t="s">
        <v>181</v>
      </c>
      <c r="C157" s="64">
        <v>131788998</v>
      </c>
      <c r="D157" s="65" t="s">
        <v>599</v>
      </c>
      <c r="E157" s="64" t="s">
        <v>182</v>
      </c>
      <c r="F157" s="66">
        <v>108780</v>
      </c>
    </row>
    <row r="158" spans="1:6">
      <c r="A158" s="63">
        <v>45979</v>
      </c>
      <c r="B158" s="64" t="s">
        <v>181</v>
      </c>
      <c r="C158" s="64">
        <v>131788998</v>
      </c>
      <c r="D158" s="65" t="s">
        <v>600</v>
      </c>
      <c r="E158" s="64" t="s">
        <v>182</v>
      </c>
      <c r="F158" s="66">
        <v>67623</v>
      </c>
    </row>
    <row r="159" spans="1:6">
      <c r="A159" s="63">
        <v>45979</v>
      </c>
      <c r="B159" s="64" t="s">
        <v>181</v>
      </c>
      <c r="C159" s="64">
        <v>131788998</v>
      </c>
      <c r="D159" s="65" t="s">
        <v>601</v>
      </c>
      <c r="E159" s="64" t="s">
        <v>182</v>
      </c>
      <c r="F159" s="66">
        <v>131535</v>
      </c>
    </row>
    <row r="160" spans="1:6">
      <c r="A160" s="63">
        <v>45999</v>
      </c>
      <c r="B160" s="64" t="s">
        <v>181</v>
      </c>
      <c r="C160" s="64">
        <v>131788998</v>
      </c>
      <c r="D160" s="65" t="s">
        <v>602</v>
      </c>
      <c r="E160" s="64" t="s">
        <v>182</v>
      </c>
      <c r="F160" s="66">
        <v>188379.43</v>
      </c>
    </row>
    <row r="161" spans="1:6">
      <c r="A161" s="63">
        <v>45999</v>
      </c>
      <c r="B161" s="64" t="s">
        <v>181</v>
      </c>
      <c r="C161" s="64">
        <v>131788998</v>
      </c>
      <c r="D161" s="65" t="s">
        <v>603</v>
      </c>
      <c r="E161" s="64" t="s">
        <v>182</v>
      </c>
      <c r="F161" s="66">
        <v>194250</v>
      </c>
    </row>
    <row r="162" spans="1:6">
      <c r="A162" s="63">
        <v>45999</v>
      </c>
      <c r="B162" s="64" t="s">
        <v>181</v>
      </c>
      <c r="C162" s="64">
        <v>131788998</v>
      </c>
      <c r="D162" s="65" t="s">
        <v>604</v>
      </c>
      <c r="E162" s="64" t="s">
        <v>182</v>
      </c>
      <c r="F162" s="66">
        <v>28379</v>
      </c>
    </row>
    <row r="163" spans="1:6">
      <c r="A163" s="63">
        <v>45999</v>
      </c>
      <c r="B163" s="64" t="s">
        <v>181</v>
      </c>
      <c r="C163" s="64">
        <v>131788998</v>
      </c>
      <c r="D163" s="65" t="s">
        <v>605</v>
      </c>
      <c r="E163" s="64" t="s">
        <v>182</v>
      </c>
      <c r="F163" s="66">
        <v>123117.5</v>
      </c>
    </row>
    <row r="164" spans="1:6">
      <c r="A164" s="63">
        <v>46044</v>
      </c>
      <c r="B164" s="64" t="s">
        <v>181</v>
      </c>
      <c r="C164" s="64">
        <v>131788998</v>
      </c>
      <c r="D164" s="65" t="s">
        <v>606</v>
      </c>
      <c r="E164" s="64" t="s">
        <v>182</v>
      </c>
      <c r="F164" s="66">
        <v>176864.4</v>
      </c>
    </row>
    <row r="165" spans="1:6">
      <c r="A165" s="63">
        <v>46044</v>
      </c>
      <c r="B165" s="64" t="s">
        <v>181</v>
      </c>
      <c r="C165" s="64">
        <v>131788998</v>
      </c>
      <c r="D165" s="65" t="s">
        <v>607</v>
      </c>
      <c r="E165" s="64" t="s">
        <v>182</v>
      </c>
      <c r="F165" s="66">
        <v>210530</v>
      </c>
    </row>
    <row r="166" spans="1:6">
      <c r="A166" s="63">
        <v>46044</v>
      </c>
      <c r="B166" s="64" t="s">
        <v>181</v>
      </c>
      <c r="C166" s="64">
        <v>131788998</v>
      </c>
      <c r="D166" s="65" t="s">
        <v>107</v>
      </c>
      <c r="E166" s="64" t="s">
        <v>182</v>
      </c>
      <c r="F166" s="66">
        <v>210505</v>
      </c>
    </row>
    <row r="167" spans="1:6">
      <c r="A167" s="63">
        <v>46071</v>
      </c>
      <c r="B167" s="64" t="s">
        <v>181</v>
      </c>
      <c r="C167" s="64">
        <v>131788998</v>
      </c>
      <c r="D167" s="65" t="s">
        <v>263</v>
      </c>
      <c r="E167" s="64" t="s">
        <v>182</v>
      </c>
      <c r="F167" s="66">
        <v>53214.58</v>
      </c>
    </row>
    <row r="168" spans="1:6">
      <c r="A168" s="63">
        <v>46071</v>
      </c>
      <c r="B168" s="64" t="s">
        <v>181</v>
      </c>
      <c r="C168" s="64">
        <v>131788998</v>
      </c>
      <c r="D168" s="65" t="s">
        <v>608</v>
      </c>
      <c r="E168" s="64" t="s">
        <v>182</v>
      </c>
      <c r="F168" s="66">
        <v>187460.5</v>
      </c>
    </row>
    <row r="169" spans="1:6">
      <c r="A169" s="63">
        <v>46071</v>
      </c>
      <c r="B169" s="64" t="s">
        <v>181</v>
      </c>
      <c r="C169" s="64">
        <v>131788998</v>
      </c>
      <c r="D169" s="65" t="s">
        <v>609</v>
      </c>
      <c r="E169" s="64" t="s">
        <v>182</v>
      </c>
      <c r="F169" s="66">
        <v>206100.52</v>
      </c>
    </row>
    <row r="170" spans="1:6">
      <c r="A170" s="63">
        <v>46105</v>
      </c>
      <c r="B170" s="64" t="s">
        <v>181</v>
      </c>
      <c r="C170" s="64">
        <v>131788998</v>
      </c>
      <c r="D170" s="65" t="s">
        <v>700</v>
      </c>
      <c r="E170" s="64" t="s">
        <v>182</v>
      </c>
      <c r="F170" s="66">
        <v>190180</v>
      </c>
    </row>
    <row r="171" spans="1:6">
      <c r="A171" s="63">
        <v>46105</v>
      </c>
      <c r="B171" s="64" t="s">
        <v>181</v>
      </c>
      <c r="C171" s="64">
        <v>131788998</v>
      </c>
      <c r="D171" s="65" t="s">
        <v>701</v>
      </c>
      <c r="E171" s="64" t="s">
        <v>182</v>
      </c>
      <c r="F171" s="66">
        <v>156513.66</v>
      </c>
    </row>
    <row r="172" spans="1:6">
      <c r="A172" s="63">
        <v>46135</v>
      </c>
      <c r="B172" s="64" t="s">
        <v>181</v>
      </c>
      <c r="C172" s="64">
        <v>131788998</v>
      </c>
      <c r="D172" s="65" t="s">
        <v>702</v>
      </c>
      <c r="E172" s="64" t="s">
        <v>182</v>
      </c>
      <c r="F172" s="66">
        <v>152650.74</v>
      </c>
    </row>
    <row r="173" spans="1:6">
      <c r="A173" s="63">
        <v>46133</v>
      </c>
      <c r="B173" s="64" t="s">
        <v>181</v>
      </c>
      <c r="C173" s="64">
        <v>131788998</v>
      </c>
      <c r="D173" s="65" t="s">
        <v>114</v>
      </c>
      <c r="E173" s="64" t="s">
        <v>560</v>
      </c>
      <c r="F173" s="66">
        <v>124490.2</v>
      </c>
    </row>
    <row r="174" spans="1:6">
      <c r="A174" s="63">
        <v>46133</v>
      </c>
      <c r="B174" s="64" t="s">
        <v>181</v>
      </c>
      <c r="C174" s="64">
        <v>131788998</v>
      </c>
      <c r="D174" s="65" t="s">
        <v>794</v>
      </c>
      <c r="E174" s="64" t="s">
        <v>560</v>
      </c>
      <c r="F174" s="66">
        <v>133200</v>
      </c>
    </row>
    <row r="175" spans="1:6">
      <c r="A175" s="63">
        <v>46136</v>
      </c>
      <c r="B175" s="64" t="s">
        <v>181</v>
      </c>
      <c r="C175" s="64">
        <v>131788998</v>
      </c>
      <c r="D175" s="65" t="s">
        <v>795</v>
      </c>
      <c r="E175" s="64" t="s">
        <v>560</v>
      </c>
      <c r="F175" s="66">
        <v>1184</v>
      </c>
    </row>
    <row r="176" spans="1:6">
      <c r="A176" s="87">
        <v>46161</v>
      </c>
      <c r="B176" s="64" t="s">
        <v>181</v>
      </c>
      <c r="C176" s="64">
        <v>131788998</v>
      </c>
      <c r="D176" s="65" t="s">
        <v>894</v>
      </c>
      <c r="E176" s="64" t="s">
        <v>560</v>
      </c>
      <c r="F176" s="66">
        <v>155757.6</v>
      </c>
    </row>
    <row r="177" spans="1:6">
      <c r="A177" s="87">
        <v>46162</v>
      </c>
      <c r="B177" s="64" t="s">
        <v>181</v>
      </c>
      <c r="C177" s="64">
        <v>131788998</v>
      </c>
      <c r="D177" s="65" t="s">
        <v>895</v>
      </c>
      <c r="E177" s="64" t="s">
        <v>560</v>
      </c>
      <c r="F177" s="66">
        <v>67608</v>
      </c>
    </row>
    <row r="178" spans="1:6">
      <c r="A178" s="87">
        <v>46162</v>
      </c>
      <c r="B178" s="64" t="s">
        <v>181</v>
      </c>
      <c r="C178" s="64">
        <v>131788998</v>
      </c>
      <c r="D178" s="65" t="s">
        <v>967</v>
      </c>
      <c r="E178" s="64" t="s">
        <v>560</v>
      </c>
      <c r="F178" s="66">
        <v>214320</v>
      </c>
    </row>
    <row r="179" spans="1:6">
      <c r="A179" s="87">
        <v>46143</v>
      </c>
      <c r="B179" s="64" t="s">
        <v>973</v>
      </c>
      <c r="C179" s="64">
        <v>131304982</v>
      </c>
      <c r="D179" s="65" t="s">
        <v>974</v>
      </c>
      <c r="E179" s="79" t="s">
        <v>975</v>
      </c>
      <c r="F179" s="73">
        <v>148000.32000000001</v>
      </c>
    </row>
    <row r="180" spans="1:6">
      <c r="A180" s="63">
        <v>46048</v>
      </c>
      <c r="B180" s="64" t="s">
        <v>193</v>
      </c>
      <c r="C180" s="67">
        <v>101824859</v>
      </c>
      <c r="D180" s="65" t="s">
        <v>195</v>
      </c>
      <c r="E180" s="64" t="s">
        <v>194</v>
      </c>
      <c r="F180" s="73">
        <v>37500</v>
      </c>
    </row>
    <row r="181" spans="1:6">
      <c r="A181" s="63">
        <v>46048</v>
      </c>
      <c r="B181" s="64" t="s">
        <v>193</v>
      </c>
      <c r="C181" s="67">
        <v>101824859</v>
      </c>
      <c r="D181" s="65" t="s">
        <v>196</v>
      </c>
      <c r="E181" s="64" t="s">
        <v>194</v>
      </c>
      <c r="F181" s="73">
        <v>27000</v>
      </c>
    </row>
    <row r="182" spans="1:6">
      <c r="A182" s="63">
        <v>46113</v>
      </c>
      <c r="B182" s="64" t="s">
        <v>193</v>
      </c>
      <c r="C182" s="67">
        <v>101824859</v>
      </c>
      <c r="D182" s="65" t="s">
        <v>147</v>
      </c>
      <c r="E182" s="64" t="s">
        <v>194</v>
      </c>
      <c r="F182" s="73">
        <v>60000</v>
      </c>
    </row>
    <row r="183" spans="1:6">
      <c r="A183" s="63">
        <v>45937</v>
      </c>
      <c r="B183" s="64" t="s">
        <v>197</v>
      </c>
      <c r="C183" s="64">
        <v>101140496</v>
      </c>
      <c r="D183" s="65" t="s">
        <v>198</v>
      </c>
      <c r="E183" s="64" t="s">
        <v>194</v>
      </c>
      <c r="F183" s="73">
        <v>127053.36</v>
      </c>
    </row>
    <row r="184" spans="1:6">
      <c r="A184" s="63">
        <v>45940</v>
      </c>
      <c r="B184" s="64" t="s">
        <v>197</v>
      </c>
      <c r="C184" s="64">
        <v>101140496</v>
      </c>
      <c r="D184" s="65" t="s">
        <v>199</v>
      </c>
      <c r="E184" s="64" t="s">
        <v>194</v>
      </c>
      <c r="F184" s="73">
        <v>42214.5</v>
      </c>
    </row>
    <row r="185" spans="1:6">
      <c r="A185" s="63">
        <v>45965</v>
      </c>
      <c r="B185" s="64" t="s">
        <v>197</v>
      </c>
      <c r="C185" s="64">
        <v>101140496</v>
      </c>
      <c r="D185" s="65" t="s">
        <v>200</v>
      </c>
      <c r="E185" s="64" t="s">
        <v>194</v>
      </c>
      <c r="F185" s="73">
        <v>175920.72</v>
      </c>
    </row>
    <row r="186" spans="1:6">
      <c r="A186" s="63">
        <v>45965</v>
      </c>
      <c r="B186" s="64" t="s">
        <v>197</v>
      </c>
      <c r="C186" s="64">
        <v>101140496</v>
      </c>
      <c r="D186" s="65" t="s">
        <v>201</v>
      </c>
      <c r="E186" s="64" t="s">
        <v>194</v>
      </c>
      <c r="F186" s="73">
        <v>132921.14000000001</v>
      </c>
    </row>
    <row r="187" spans="1:6">
      <c r="A187" s="63">
        <v>45995</v>
      </c>
      <c r="B187" s="64" t="s">
        <v>197</v>
      </c>
      <c r="C187" s="64">
        <v>101140496</v>
      </c>
      <c r="D187" s="65" t="s">
        <v>202</v>
      </c>
      <c r="E187" s="64" t="s">
        <v>194</v>
      </c>
      <c r="F187" s="73">
        <v>182489.08</v>
      </c>
    </row>
    <row r="188" spans="1:6">
      <c r="A188" s="63">
        <v>46034</v>
      </c>
      <c r="B188" s="64" t="s">
        <v>197</v>
      </c>
      <c r="C188" s="64">
        <v>101140496</v>
      </c>
      <c r="D188" s="65" t="s">
        <v>203</v>
      </c>
      <c r="E188" s="64" t="s">
        <v>194</v>
      </c>
      <c r="F188" s="73">
        <v>35100.449999999997</v>
      </c>
    </row>
    <row r="189" spans="1:6">
      <c r="A189" s="63">
        <v>46034</v>
      </c>
      <c r="B189" s="64" t="s">
        <v>197</v>
      </c>
      <c r="C189" s="64">
        <v>101140496</v>
      </c>
      <c r="D189" s="65" t="s">
        <v>204</v>
      </c>
      <c r="E189" s="64" t="s">
        <v>194</v>
      </c>
      <c r="F189" s="73">
        <v>231754.47</v>
      </c>
    </row>
    <row r="190" spans="1:6">
      <c r="A190" s="63">
        <v>46055</v>
      </c>
      <c r="B190" s="64" t="s">
        <v>197</v>
      </c>
      <c r="C190" s="64">
        <v>101140496</v>
      </c>
      <c r="D190" s="65" t="s">
        <v>610</v>
      </c>
      <c r="E190" s="64" t="s">
        <v>194</v>
      </c>
      <c r="F190" s="73">
        <v>183940.54</v>
      </c>
    </row>
    <row r="191" spans="1:6">
      <c r="A191" s="63">
        <v>46066</v>
      </c>
      <c r="B191" s="64" t="s">
        <v>197</v>
      </c>
      <c r="C191" s="64">
        <v>101140496</v>
      </c>
      <c r="D191" s="65" t="s">
        <v>611</v>
      </c>
      <c r="E191" s="64" t="s">
        <v>194</v>
      </c>
      <c r="F191" s="73">
        <v>22520.3</v>
      </c>
    </row>
    <row r="192" spans="1:6">
      <c r="A192" s="63">
        <v>46094</v>
      </c>
      <c r="B192" s="64" t="s">
        <v>197</v>
      </c>
      <c r="C192" s="64">
        <v>101140496</v>
      </c>
      <c r="D192" s="65" t="s">
        <v>703</v>
      </c>
      <c r="E192" s="64" t="s">
        <v>194</v>
      </c>
      <c r="F192" s="73">
        <v>8000</v>
      </c>
    </row>
    <row r="193" spans="1:6">
      <c r="A193" s="63">
        <v>46097</v>
      </c>
      <c r="B193" s="64" t="s">
        <v>197</v>
      </c>
      <c r="C193" s="64">
        <v>101140496</v>
      </c>
      <c r="D193" s="65" t="s">
        <v>704</v>
      </c>
      <c r="E193" s="64" t="s">
        <v>194</v>
      </c>
      <c r="F193" s="73">
        <v>229830.42</v>
      </c>
    </row>
    <row r="194" spans="1:6">
      <c r="A194" s="63">
        <v>46132</v>
      </c>
      <c r="B194" s="64" t="s">
        <v>197</v>
      </c>
      <c r="C194" s="64">
        <v>101140496</v>
      </c>
      <c r="D194" s="65" t="s">
        <v>796</v>
      </c>
      <c r="E194" s="64" t="s">
        <v>194</v>
      </c>
      <c r="F194" s="73">
        <v>2596</v>
      </c>
    </row>
    <row r="195" spans="1:6">
      <c r="A195" s="63">
        <v>46133</v>
      </c>
      <c r="B195" s="64" t="s">
        <v>197</v>
      </c>
      <c r="C195" s="64">
        <v>101140496</v>
      </c>
      <c r="D195" s="65" t="s">
        <v>797</v>
      </c>
      <c r="E195" s="64" t="s">
        <v>194</v>
      </c>
      <c r="F195" s="73">
        <v>158475.28</v>
      </c>
    </row>
    <row r="196" spans="1:6">
      <c r="A196" s="63">
        <v>46160</v>
      </c>
      <c r="B196" s="64" t="s">
        <v>197</v>
      </c>
      <c r="C196" s="64">
        <v>101140496</v>
      </c>
      <c r="D196" s="65" t="s">
        <v>896</v>
      </c>
      <c r="E196" s="64" t="s">
        <v>194</v>
      </c>
      <c r="F196" s="73">
        <v>185146.93</v>
      </c>
    </row>
    <row r="197" spans="1:6">
      <c r="A197" s="63">
        <v>45937</v>
      </c>
      <c r="B197" s="64" t="s">
        <v>205</v>
      </c>
      <c r="C197" s="64">
        <v>131616313</v>
      </c>
      <c r="D197" s="65" t="s">
        <v>207</v>
      </c>
      <c r="E197" s="64" t="s">
        <v>206</v>
      </c>
      <c r="F197" s="73">
        <v>270548.62</v>
      </c>
    </row>
    <row r="198" spans="1:6">
      <c r="A198" s="63">
        <v>45964</v>
      </c>
      <c r="B198" s="64" t="s">
        <v>205</v>
      </c>
      <c r="C198" s="64">
        <v>131616313</v>
      </c>
      <c r="D198" s="65" t="s">
        <v>208</v>
      </c>
      <c r="E198" s="64" t="s">
        <v>206</v>
      </c>
      <c r="F198" s="73">
        <v>52746</v>
      </c>
    </row>
    <row r="199" spans="1:6">
      <c r="A199" s="63">
        <v>45992</v>
      </c>
      <c r="B199" s="64" t="s">
        <v>205</v>
      </c>
      <c r="C199" s="64">
        <v>131616313</v>
      </c>
      <c r="D199" s="65" t="s">
        <v>209</v>
      </c>
      <c r="E199" s="64" t="s">
        <v>206</v>
      </c>
      <c r="F199" s="73">
        <v>52746</v>
      </c>
    </row>
    <row r="200" spans="1:6">
      <c r="A200" s="63">
        <v>46028</v>
      </c>
      <c r="B200" s="64" t="s">
        <v>205</v>
      </c>
      <c r="C200" s="64">
        <v>131616313</v>
      </c>
      <c r="D200" s="65" t="s">
        <v>210</v>
      </c>
      <c r="E200" s="64" t="s">
        <v>206</v>
      </c>
      <c r="F200" s="73">
        <v>52746</v>
      </c>
    </row>
    <row r="201" spans="1:6">
      <c r="A201" s="63">
        <v>46055</v>
      </c>
      <c r="B201" s="64" t="s">
        <v>205</v>
      </c>
      <c r="C201" s="64">
        <v>131616313</v>
      </c>
      <c r="D201" s="65" t="s">
        <v>563</v>
      </c>
      <c r="E201" s="64" t="s">
        <v>206</v>
      </c>
      <c r="F201" s="73">
        <v>52746</v>
      </c>
    </row>
    <row r="202" spans="1:6">
      <c r="A202" s="63">
        <v>46083</v>
      </c>
      <c r="B202" s="64" t="s">
        <v>205</v>
      </c>
      <c r="C202" s="64">
        <v>131616313</v>
      </c>
      <c r="D202" s="65" t="s">
        <v>456</v>
      </c>
      <c r="E202" s="64" t="s">
        <v>206</v>
      </c>
      <c r="F202" s="73">
        <v>52746</v>
      </c>
    </row>
    <row r="203" spans="1:6">
      <c r="A203" s="63">
        <v>46084</v>
      </c>
      <c r="B203" s="64" t="s">
        <v>205</v>
      </c>
      <c r="C203" s="64">
        <v>131616313</v>
      </c>
      <c r="D203" s="65" t="s">
        <v>798</v>
      </c>
      <c r="E203" s="64" t="s">
        <v>206</v>
      </c>
      <c r="F203" s="73">
        <v>84020.72</v>
      </c>
    </row>
    <row r="204" spans="1:6">
      <c r="A204" s="63">
        <v>46090</v>
      </c>
      <c r="B204" s="64" t="s">
        <v>205</v>
      </c>
      <c r="C204" s="64">
        <v>131616313</v>
      </c>
      <c r="D204" s="65" t="s">
        <v>566</v>
      </c>
      <c r="E204" s="64" t="s">
        <v>206</v>
      </c>
      <c r="F204" s="73">
        <v>29013.89</v>
      </c>
    </row>
    <row r="205" spans="1:6">
      <c r="A205" s="63">
        <v>46106</v>
      </c>
      <c r="B205" s="64" t="s">
        <v>205</v>
      </c>
      <c r="C205" s="64">
        <v>131616313</v>
      </c>
      <c r="D205" s="65" t="s">
        <v>238</v>
      </c>
      <c r="E205" s="64" t="s">
        <v>206</v>
      </c>
      <c r="F205" s="73">
        <v>170734.2</v>
      </c>
    </row>
    <row r="206" spans="1:6">
      <c r="A206" s="63">
        <v>46129</v>
      </c>
      <c r="B206" s="64" t="s">
        <v>767</v>
      </c>
      <c r="C206" s="64">
        <v>102340048</v>
      </c>
      <c r="D206" s="65" t="s">
        <v>533</v>
      </c>
      <c r="E206" s="64" t="s">
        <v>560</v>
      </c>
      <c r="F206" s="73">
        <v>10000</v>
      </c>
    </row>
    <row r="207" spans="1:6">
      <c r="A207" s="63">
        <v>45856</v>
      </c>
      <c r="B207" s="64" t="s">
        <v>211</v>
      </c>
      <c r="C207" s="64">
        <v>132647599</v>
      </c>
      <c r="D207" s="65" t="s">
        <v>212</v>
      </c>
      <c r="E207" s="64" t="s">
        <v>182</v>
      </c>
      <c r="F207" s="73">
        <v>60000</v>
      </c>
    </row>
    <row r="208" spans="1:6">
      <c r="A208" s="63">
        <v>45856</v>
      </c>
      <c r="B208" s="64" t="s">
        <v>211</v>
      </c>
      <c r="C208" s="64">
        <v>132647599</v>
      </c>
      <c r="D208" s="65" t="s">
        <v>213</v>
      </c>
      <c r="E208" s="64" t="s">
        <v>182</v>
      </c>
      <c r="F208" s="73">
        <v>135000</v>
      </c>
    </row>
    <row r="209" spans="1:6">
      <c r="A209" s="63">
        <v>45884</v>
      </c>
      <c r="B209" s="64" t="s">
        <v>211</v>
      </c>
      <c r="C209" s="64">
        <v>132647599</v>
      </c>
      <c r="D209" s="65" t="s">
        <v>214</v>
      </c>
      <c r="E209" s="64" t="s">
        <v>182</v>
      </c>
      <c r="F209" s="73">
        <v>35250</v>
      </c>
    </row>
    <row r="210" spans="1:6">
      <c r="A210" s="63">
        <v>45884</v>
      </c>
      <c r="B210" s="64" t="s">
        <v>211</v>
      </c>
      <c r="C210" s="64">
        <v>132647599</v>
      </c>
      <c r="D210" s="65" t="s">
        <v>215</v>
      </c>
      <c r="E210" s="64" t="s">
        <v>182</v>
      </c>
      <c r="F210" s="73">
        <v>11930.39</v>
      </c>
    </row>
    <row r="211" spans="1:6">
      <c r="A211" s="63">
        <v>45918</v>
      </c>
      <c r="B211" s="64" t="s">
        <v>211</v>
      </c>
      <c r="C211" s="64">
        <v>132647599</v>
      </c>
      <c r="D211" s="65" t="s">
        <v>216</v>
      </c>
      <c r="E211" s="64" t="s">
        <v>182</v>
      </c>
      <c r="F211" s="73">
        <v>90000</v>
      </c>
    </row>
    <row r="212" spans="1:6">
      <c r="A212" s="63">
        <v>45945</v>
      </c>
      <c r="B212" s="64" t="s">
        <v>211</v>
      </c>
      <c r="C212" s="64">
        <v>132647599</v>
      </c>
      <c r="D212" s="65" t="s">
        <v>217</v>
      </c>
      <c r="E212" s="64" t="s">
        <v>182</v>
      </c>
      <c r="F212" s="73">
        <v>21787.5</v>
      </c>
    </row>
    <row r="213" spans="1:6">
      <c r="A213" s="63">
        <v>45946</v>
      </c>
      <c r="B213" s="64" t="s">
        <v>211</v>
      </c>
      <c r="C213" s="64">
        <v>132647599</v>
      </c>
      <c r="D213" s="65" t="s">
        <v>218</v>
      </c>
      <c r="E213" s="64" t="s">
        <v>182</v>
      </c>
      <c r="F213" s="73">
        <v>24444</v>
      </c>
    </row>
    <row r="214" spans="1:6">
      <c r="A214" s="63">
        <v>45813</v>
      </c>
      <c r="B214" s="64" t="s">
        <v>219</v>
      </c>
      <c r="C214" s="64">
        <v>130834441</v>
      </c>
      <c r="D214" s="65" t="s">
        <v>220</v>
      </c>
      <c r="E214" s="64" t="s">
        <v>171</v>
      </c>
      <c r="F214" s="73">
        <v>164020</v>
      </c>
    </row>
    <row r="215" spans="1:6">
      <c r="A215" s="63">
        <v>45847</v>
      </c>
      <c r="B215" s="64" t="s">
        <v>219</v>
      </c>
      <c r="C215" s="64">
        <v>130834441</v>
      </c>
      <c r="D215" s="65" t="s">
        <v>221</v>
      </c>
      <c r="E215" s="64" t="s">
        <v>171</v>
      </c>
      <c r="F215" s="73">
        <v>164020</v>
      </c>
    </row>
    <row r="216" spans="1:6">
      <c r="A216" s="63">
        <v>45873</v>
      </c>
      <c r="B216" s="64" t="s">
        <v>219</v>
      </c>
      <c r="C216" s="64">
        <v>130834441</v>
      </c>
      <c r="D216" s="65" t="s">
        <v>222</v>
      </c>
      <c r="E216" s="64" t="s">
        <v>171</v>
      </c>
      <c r="F216" s="73">
        <v>9381</v>
      </c>
    </row>
    <row r="217" spans="1:6">
      <c r="A217" s="63">
        <v>45882</v>
      </c>
      <c r="B217" s="64" t="s">
        <v>219</v>
      </c>
      <c r="C217" s="64">
        <v>130834441</v>
      </c>
      <c r="D217" s="65" t="s">
        <v>223</v>
      </c>
      <c r="E217" s="64" t="s">
        <v>171</v>
      </c>
      <c r="F217" s="73">
        <v>68440</v>
      </c>
    </row>
    <row r="218" spans="1:6">
      <c r="A218" s="63">
        <v>45908</v>
      </c>
      <c r="B218" s="64" t="s">
        <v>219</v>
      </c>
      <c r="C218" s="64">
        <v>130834441</v>
      </c>
      <c r="D218" s="65" t="s">
        <v>224</v>
      </c>
      <c r="E218" s="64" t="s">
        <v>171</v>
      </c>
      <c r="F218" s="73">
        <v>198240</v>
      </c>
    </row>
    <row r="219" spans="1:6">
      <c r="A219" s="63">
        <v>45932</v>
      </c>
      <c r="B219" s="64" t="s">
        <v>219</v>
      </c>
      <c r="C219" s="64">
        <v>130834441</v>
      </c>
      <c r="D219" s="65" t="s">
        <v>225</v>
      </c>
      <c r="E219" s="64" t="s">
        <v>171</v>
      </c>
      <c r="F219" s="73">
        <v>198240</v>
      </c>
    </row>
    <row r="220" spans="1:6">
      <c r="A220" s="63">
        <v>45965</v>
      </c>
      <c r="B220" s="64" t="s">
        <v>219</v>
      </c>
      <c r="C220" s="64">
        <v>130834441</v>
      </c>
      <c r="D220" s="65" t="s">
        <v>226</v>
      </c>
      <c r="E220" s="64" t="s">
        <v>171</v>
      </c>
      <c r="F220" s="73">
        <v>9381</v>
      </c>
    </row>
    <row r="221" spans="1:6">
      <c r="A221" s="63">
        <v>45975</v>
      </c>
      <c r="B221" s="64" t="s">
        <v>219</v>
      </c>
      <c r="C221" s="64">
        <v>130834441</v>
      </c>
      <c r="D221" s="65" t="s">
        <v>227</v>
      </c>
      <c r="E221" s="64" t="s">
        <v>171</v>
      </c>
      <c r="F221" s="73">
        <v>198240</v>
      </c>
    </row>
    <row r="222" spans="1:6">
      <c r="A222" s="63">
        <v>45994</v>
      </c>
      <c r="B222" s="64" t="s">
        <v>219</v>
      </c>
      <c r="C222" s="64">
        <v>130834441</v>
      </c>
      <c r="D222" s="65" t="s">
        <v>228</v>
      </c>
      <c r="E222" s="64" t="s">
        <v>171</v>
      </c>
      <c r="F222" s="73">
        <v>198240</v>
      </c>
    </row>
    <row r="223" spans="1:6">
      <c r="A223" s="63">
        <v>46036</v>
      </c>
      <c r="B223" s="64" t="s">
        <v>219</v>
      </c>
      <c r="C223" s="64">
        <v>130834441</v>
      </c>
      <c r="D223" s="65" t="s">
        <v>229</v>
      </c>
      <c r="E223" s="64" t="s">
        <v>171</v>
      </c>
      <c r="F223" s="73">
        <v>116230</v>
      </c>
    </row>
    <row r="224" spans="1:6">
      <c r="A224" s="63">
        <v>46041</v>
      </c>
      <c r="B224" s="64" t="s">
        <v>219</v>
      </c>
      <c r="C224" s="64">
        <v>130834441</v>
      </c>
      <c r="D224" s="65" t="s">
        <v>230</v>
      </c>
      <c r="E224" s="64" t="s">
        <v>171</v>
      </c>
      <c r="F224" s="73">
        <v>9381</v>
      </c>
    </row>
    <row r="225" spans="1:6">
      <c r="A225" s="63">
        <v>46094</v>
      </c>
      <c r="B225" s="64" t="s">
        <v>219</v>
      </c>
      <c r="C225" s="64">
        <v>130834441</v>
      </c>
      <c r="D225" s="65" t="s">
        <v>705</v>
      </c>
      <c r="E225" s="64" t="s">
        <v>171</v>
      </c>
      <c r="F225" s="73">
        <v>115935</v>
      </c>
    </row>
    <row r="226" spans="1:6">
      <c r="A226" s="63">
        <v>46132</v>
      </c>
      <c r="B226" s="64" t="s">
        <v>219</v>
      </c>
      <c r="C226" s="64">
        <v>130834441</v>
      </c>
      <c r="D226" s="65" t="s">
        <v>799</v>
      </c>
      <c r="E226" s="64" t="s">
        <v>171</v>
      </c>
      <c r="F226" s="73">
        <v>214907.5</v>
      </c>
    </row>
    <row r="227" spans="1:6">
      <c r="A227" s="63">
        <v>46157</v>
      </c>
      <c r="B227" s="64" t="s">
        <v>219</v>
      </c>
      <c r="C227" s="64">
        <v>130834441</v>
      </c>
      <c r="D227" s="65" t="s">
        <v>195</v>
      </c>
      <c r="E227" s="64" t="s">
        <v>171</v>
      </c>
      <c r="F227" s="73">
        <v>115935</v>
      </c>
    </row>
    <row r="228" spans="1:6">
      <c r="A228" s="63">
        <v>46157</v>
      </c>
      <c r="B228" s="64" t="s">
        <v>219</v>
      </c>
      <c r="C228" s="64">
        <v>130834441</v>
      </c>
      <c r="D228" s="65" t="s">
        <v>196</v>
      </c>
      <c r="E228" s="64" t="s">
        <v>171</v>
      </c>
      <c r="F228" s="73">
        <v>9381</v>
      </c>
    </row>
    <row r="229" spans="1:6">
      <c r="A229" s="63">
        <v>46049</v>
      </c>
      <c r="B229" s="64" t="s">
        <v>231</v>
      </c>
      <c r="C229" s="64">
        <v>101757922</v>
      </c>
      <c r="D229" s="65" t="s">
        <v>233</v>
      </c>
      <c r="E229" s="64" t="s">
        <v>232</v>
      </c>
      <c r="F229" s="73">
        <v>119652</v>
      </c>
    </row>
    <row r="230" spans="1:6">
      <c r="A230" s="63">
        <v>46049</v>
      </c>
      <c r="B230" s="64" t="s">
        <v>231</v>
      </c>
      <c r="C230" s="64">
        <v>101757922</v>
      </c>
      <c r="D230" s="65" t="s">
        <v>234</v>
      </c>
      <c r="E230" s="64" t="s">
        <v>232</v>
      </c>
      <c r="F230" s="73">
        <v>56050</v>
      </c>
    </row>
    <row r="231" spans="1:6">
      <c r="A231" s="63">
        <v>46049</v>
      </c>
      <c r="B231" s="64" t="s">
        <v>231</v>
      </c>
      <c r="C231" s="64">
        <v>101757922</v>
      </c>
      <c r="D231" s="65" t="s">
        <v>235</v>
      </c>
      <c r="E231" s="64" t="s">
        <v>232</v>
      </c>
      <c r="F231" s="73">
        <v>170510</v>
      </c>
    </row>
    <row r="232" spans="1:6">
      <c r="A232" s="63">
        <v>46073</v>
      </c>
      <c r="B232" s="64" t="s">
        <v>231</v>
      </c>
      <c r="C232" s="64">
        <v>101757922</v>
      </c>
      <c r="D232" s="65" t="s">
        <v>612</v>
      </c>
      <c r="E232" s="64" t="s">
        <v>232</v>
      </c>
      <c r="F232" s="73">
        <v>53100</v>
      </c>
    </row>
    <row r="233" spans="1:6">
      <c r="A233" s="63">
        <v>46094</v>
      </c>
      <c r="B233" s="64" t="s">
        <v>231</v>
      </c>
      <c r="C233" s="64">
        <v>101757922</v>
      </c>
      <c r="D233" s="65" t="s">
        <v>706</v>
      </c>
      <c r="E233" s="64" t="s">
        <v>232</v>
      </c>
      <c r="F233" s="73">
        <v>40120</v>
      </c>
    </row>
    <row r="234" spans="1:6">
      <c r="A234" s="63">
        <v>46094</v>
      </c>
      <c r="B234" s="64" t="s">
        <v>231</v>
      </c>
      <c r="C234" s="64">
        <v>101757922</v>
      </c>
      <c r="D234" s="65" t="s">
        <v>707</v>
      </c>
      <c r="E234" s="64" t="s">
        <v>232</v>
      </c>
      <c r="F234" s="73">
        <v>200482</v>
      </c>
    </row>
    <row r="235" spans="1:6">
      <c r="A235" s="63">
        <v>46149</v>
      </c>
      <c r="B235" s="64" t="s">
        <v>231</v>
      </c>
      <c r="C235" s="64">
        <v>101757922</v>
      </c>
      <c r="D235" s="65" t="s">
        <v>897</v>
      </c>
      <c r="E235" s="64" t="s">
        <v>232</v>
      </c>
      <c r="F235" s="73">
        <v>234820</v>
      </c>
    </row>
    <row r="236" spans="1:6">
      <c r="A236" s="63">
        <v>46168</v>
      </c>
      <c r="B236" s="64" t="s">
        <v>231</v>
      </c>
      <c r="C236" s="64">
        <v>101757922</v>
      </c>
      <c r="D236" s="65" t="s">
        <v>898</v>
      </c>
      <c r="E236" s="64" t="s">
        <v>232</v>
      </c>
      <c r="F236" s="73">
        <v>53100</v>
      </c>
    </row>
    <row r="237" spans="1:6">
      <c r="A237" s="63">
        <v>46135</v>
      </c>
      <c r="B237" s="64" t="s">
        <v>768</v>
      </c>
      <c r="C237" s="77" t="s">
        <v>842</v>
      </c>
      <c r="D237" s="65" t="s">
        <v>800</v>
      </c>
      <c r="E237" s="64" t="s">
        <v>258</v>
      </c>
      <c r="F237" s="73">
        <v>19588</v>
      </c>
    </row>
    <row r="238" spans="1:6">
      <c r="A238" s="63">
        <v>46135</v>
      </c>
      <c r="B238" s="64" t="s">
        <v>768</v>
      </c>
      <c r="C238" s="77" t="s">
        <v>842</v>
      </c>
      <c r="D238" s="65" t="s">
        <v>801</v>
      </c>
      <c r="E238" s="64" t="s">
        <v>802</v>
      </c>
      <c r="F238" s="73">
        <v>7788</v>
      </c>
    </row>
    <row r="239" spans="1:6">
      <c r="A239" s="63">
        <v>46041</v>
      </c>
      <c r="B239" s="64" t="s">
        <v>236</v>
      </c>
      <c r="C239" s="64">
        <v>130862702</v>
      </c>
      <c r="D239" s="65" t="s">
        <v>239</v>
      </c>
      <c r="E239" s="64" t="s">
        <v>152</v>
      </c>
      <c r="F239" s="73">
        <v>41250</v>
      </c>
    </row>
    <row r="240" spans="1:6">
      <c r="A240" s="63">
        <v>46070</v>
      </c>
      <c r="B240" s="64" t="s">
        <v>236</v>
      </c>
      <c r="C240" s="64">
        <v>130862702</v>
      </c>
      <c r="D240" s="65" t="s">
        <v>183</v>
      </c>
      <c r="E240" s="64" t="s">
        <v>152</v>
      </c>
      <c r="F240" s="73">
        <v>37500</v>
      </c>
    </row>
    <row r="241" spans="1:6">
      <c r="A241" s="63">
        <v>46098</v>
      </c>
      <c r="B241" s="64" t="s">
        <v>236</v>
      </c>
      <c r="C241" s="64">
        <v>130862702</v>
      </c>
      <c r="D241" s="65" t="s">
        <v>457</v>
      </c>
      <c r="E241" s="64" t="s">
        <v>152</v>
      </c>
      <c r="F241" s="73">
        <v>37500</v>
      </c>
    </row>
    <row r="242" spans="1:6">
      <c r="A242" s="63">
        <v>46134</v>
      </c>
      <c r="B242" s="64" t="s">
        <v>236</v>
      </c>
      <c r="C242" s="64">
        <v>130862702</v>
      </c>
      <c r="D242" s="65" t="s">
        <v>803</v>
      </c>
      <c r="E242" s="64" t="s">
        <v>258</v>
      </c>
      <c r="F242" s="73">
        <v>37500</v>
      </c>
    </row>
    <row r="243" spans="1:6">
      <c r="A243" s="63">
        <v>45946</v>
      </c>
      <c r="B243" s="64" t="s">
        <v>240</v>
      </c>
      <c r="C243" s="64">
        <v>131082272</v>
      </c>
      <c r="D243" s="65" t="s">
        <v>242</v>
      </c>
      <c r="E243" s="64" t="s">
        <v>182</v>
      </c>
      <c r="F243" s="73">
        <v>6744</v>
      </c>
    </row>
    <row r="244" spans="1:6">
      <c r="A244" s="63">
        <v>45860</v>
      </c>
      <c r="B244" s="64" t="s">
        <v>243</v>
      </c>
      <c r="C244" s="64">
        <v>124026121</v>
      </c>
      <c r="D244" s="65" t="s">
        <v>244</v>
      </c>
      <c r="E244" s="64" t="s">
        <v>152</v>
      </c>
      <c r="F244" s="73">
        <v>12980</v>
      </c>
    </row>
    <row r="245" spans="1:6">
      <c r="A245" s="63">
        <v>45895</v>
      </c>
      <c r="B245" s="64" t="s">
        <v>243</v>
      </c>
      <c r="C245" s="64">
        <v>124026121</v>
      </c>
      <c r="D245" s="65" t="s">
        <v>245</v>
      </c>
      <c r="E245" s="64" t="s">
        <v>152</v>
      </c>
      <c r="F245" s="73">
        <v>12980</v>
      </c>
    </row>
    <row r="246" spans="1:6">
      <c r="A246" s="63">
        <v>45945</v>
      </c>
      <c r="B246" s="64" t="s">
        <v>243</v>
      </c>
      <c r="C246" s="64">
        <v>124026121</v>
      </c>
      <c r="D246" s="65" t="s">
        <v>246</v>
      </c>
      <c r="E246" s="64" t="s">
        <v>152</v>
      </c>
      <c r="F246" s="73">
        <v>12980</v>
      </c>
    </row>
    <row r="247" spans="1:6">
      <c r="A247" s="63">
        <v>45995</v>
      </c>
      <c r="B247" s="64" t="s">
        <v>243</v>
      </c>
      <c r="C247" s="64">
        <v>124026121</v>
      </c>
      <c r="D247" s="65" t="s">
        <v>247</v>
      </c>
      <c r="E247" s="64" t="s">
        <v>152</v>
      </c>
      <c r="F247" s="73">
        <v>12980</v>
      </c>
    </row>
    <row r="248" spans="1:6">
      <c r="A248" s="63">
        <v>46059</v>
      </c>
      <c r="B248" s="64" t="s">
        <v>243</v>
      </c>
      <c r="C248" s="64">
        <v>124026121</v>
      </c>
      <c r="D248" s="65" t="s">
        <v>613</v>
      </c>
      <c r="E248" s="64" t="s">
        <v>152</v>
      </c>
      <c r="F248" s="73">
        <v>27140</v>
      </c>
    </row>
    <row r="249" spans="1:6">
      <c r="A249" s="63">
        <v>46129</v>
      </c>
      <c r="B249" s="64" t="s">
        <v>243</v>
      </c>
      <c r="C249" s="64">
        <v>124026121</v>
      </c>
      <c r="D249" s="65" t="s">
        <v>804</v>
      </c>
      <c r="E249" s="64" t="s">
        <v>258</v>
      </c>
      <c r="F249" s="73">
        <v>27140</v>
      </c>
    </row>
    <row r="250" spans="1:6">
      <c r="A250" s="63">
        <v>46024</v>
      </c>
      <c r="B250" s="64" t="s">
        <v>248</v>
      </c>
      <c r="C250" s="64">
        <v>102318549</v>
      </c>
      <c r="D250" s="65" t="s">
        <v>250</v>
      </c>
      <c r="E250" s="64" t="s">
        <v>249</v>
      </c>
      <c r="F250" s="73">
        <v>47500</v>
      </c>
    </row>
    <row r="251" spans="1:6">
      <c r="A251" s="63">
        <v>46055</v>
      </c>
      <c r="B251" s="64" t="s">
        <v>248</v>
      </c>
      <c r="C251" s="64">
        <v>102318549</v>
      </c>
      <c r="D251" s="65" t="s">
        <v>614</v>
      </c>
      <c r="E251" s="64" t="s">
        <v>249</v>
      </c>
      <c r="F251" s="73">
        <v>27500</v>
      </c>
    </row>
    <row r="252" spans="1:6">
      <c r="A252" s="63">
        <v>46083</v>
      </c>
      <c r="B252" s="64" t="s">
        <v>248</v>
      </c>
      <c r="C252" s="64">
        <v>102318549</v>
      </c>
      <c r="D252" s="65" t="s">
        <v>708</v>
      </c>
      <c r="E252" s="64" t="s">
        <v>249</v>
      </c>
      <c r="F252" s="73">
        <v>47500</v>
      </c>
    </row>
    <row r="253" spans="1:6">
      <c r="A253" s="63">
        <v>46085</v>
      </c>
      <c r="B253" s="64" t="s">
        <v>248</v>
      </c>
      <c r="C253" s="64">
        <v>102318549</v>
      </c>
      <c r="D253" s="65" t="s">
        <v>709</v>
      </c>
      <c r="E253" s="64" t="s">
        <v>249</v>
      </c>
      <c r="F253" s="73">
        <v>112400</v>
      </c>
    </row>
    <row r="254" spans="1:6">
      <c r="A254" s="63">
        <v>46118</v>
      </c>
      <c r="B254" s="64" t="s">
        <v>248</v>
      </c>
      <c r="C254" s="64">
        <v>102318549</v>
      </c>
      <c r="D254" s="65" t="s">
        <v>805</v>
      </c>
      <c r="E254" s="64" t="s">
        <v>249</v>
      </c>
      <c r="F254" s="73">
        <v>62825</v>
      </c>
    </row>
    <row r="255" spans="1:6">
      <c r="A255" s="63">
        <v>46118</v>
      </c>
      <c r="B255" s="64" t="s">
        <v>248</v>
      </c>
      <c r="C255" s="64">
        <v>102318549</v>
      </c>
      <c r="D255" s="65" t="s">
        <v>806</v>
      </c>
      <c r="E255" s="64" t="s">
        <v>249</v>
      </c>
      <c r="F255" s="73">
        <v>45960</v>
      </c>
    </row>
    <row r="256" spans="1:6">
      <c r="A256" s="63">
        <v>46147</v>
      </c>
      <c r="B256" s="64" t="s">
        <v>248</v>
      </c>
      <c r="C256" s="64">
        <v>102318549</v>
      </c>
      <c r="D256" s="65" t="s">
        <v>899</v>
      </c>
      <c r="E256" s="64" t="s">
        <v>249</v>
      </c>
      <c r="F256" s="73">
        <v>48000</v>
      </c>
    </row>
    <row r="257" spans="1:6">
      <c r="A257" s="63">
        <v>46098</v>
      </c>
      <c r="B257" s="64" t="s">
        <v>251</v>
      </c>
      <c r="C257" s="64">
        <v>130301166</v>
      </c>
      <c r="D257" s="65" t="s">
        <v>710</v>
      </c>
      <c r="E257" s="64" t="s">
        <v>194</v>
      </c>
      <c r="F257" s="73">
        <v>35400</v>
      </c>
    </row>
    <row r="258" spans="1:6">
      <c r="A258" s="63">
        <v>46083</v>
      </c>
      <c r="B258" s="64" t="s">
        <v>253</v>
      </c>
      <c r="C258" s="67">
        <v>102003432</v>
      </c>
      <c r="D258" s="65" t="s">
        <v>711</v>
      </c>
      <c r="E258" s="64" t="s">
        <v>254</v>
      </c>
      <c r="F258" s="66">
        <v>5281.1</v>
      </c>
    </row>
    <row r="259" spans="1:6">
      <c r="A259" s="63">
        <v>46090</v>
      </c>
      <c r="B259" s="64" t="s">
        <v>253</v>
      </c>
      <c r="C259" s="67">
        <v>102003432</v>
      </c>
      <c r="D259" s="65" t="s">
        <v>712</v>
      </c>
      <c r="E259" s="64" t="s">
        <v>254</v>
      </c>
      <c r="F259" s="66">
        <v>18902.38</v>
      </c>
    </row>
    <row r="260" spans="1:6">
      <c r="A260" s="63">
        <v>46090</v>
      </c>
      <c r="B260" s="64" t="s">
        <v>253</v>
      </c>
      <c r="C260" s="67">
        <v>102003432</v>
      </c>
      <c r="D260" s="65" t="s">
        <v>713</v>
      </c>
      <c r="E260" s="64" t="s">
        <v>254</v>
      </c>
      <c r="F260" s="66">
        <v>1421.38</v>
      </c>
    </row>
    <row r="261" spans="1:6">
      <c r="A261" s="63">
        <v>46090</v>
      </c>
      <c r="B261" s="64" t="s">
        <v>253</v>
      </c>
      <c r="C261" s="67">
        <v>102003432</v>
      </c>
      <c r="D261" s="65" t="s">
        <v>714</v>
      </c>
      <c r="E261" s="64" t="s">
        <v>254</v>
      </c>
      <c r="F261" s="66">
        <v>27818.5</v>
      </c>
    </row>
    <row r="262" spans="1:6">
      <c r="A262" s="63">
        <v>46090</v>
      </c>
      <c r="B262" s="64" t="s">
        <v>253</v>
      </c>
      <c r="C262" s="67">
        <v>102003432</v>
      </c>
      <c r="D262" s="65" t="s">
        <v>715</v>
      </c>
      <c r="E262" s="64" t="s">
        <v>254</v>
      </c>
      <c r="F262" s="66">
        <v>3196.38</v>
      </c>
    </row>
    <row r="263" spans="1:6">
      <c r="A263" s="63">
        <v>46122</v>
      </c>
      <c r="B263" s="64" t="s">
        <v>253</v>
      </c>
      <c r="C263" s="67">
        <v>102003432</v>
      </c>
      <c r="D263" s="65" t="s">
        <v>807</v>
      </c>
      <c r="E263" s="64" t="s">
        <v>254</v>
      </c>
      <c r="F263" s="66">
        <v>4760.8900000000003</v>
      </c>
    </row>
    <row r="264" spans="1:6">
      <c r="A264" s="63">
        <v>46122</v>
      </c>
      <c r="B264" s="64" t="s">
        <v>253</v>
      </c>
      <c r="C264" s="67">
        <v>102003432</v>
      </c>
      <c r="D264" s="65" t="s">
        <v>808</v>
      </c>
      <c r="E264" s="64" t="s">
        <v>254</v>
      </c>
      <c r="F264" s="66">
        <v>13282.26</v>
      </c>
    </row>
    <row r="265" spans="1:6">
      <c r="A265" s="63">
        <v>46127</v>
      </c>
      <c r="B265" s="64" t="s">
        <v>253</v>
      </c>
      <c r="C265" s="67">
        <v>102003432</v>
      </c>
      <c r="D265" s="65" t="s">
        <v>809</v>
      </c>
      <c r="E265" s="64" t="s">
        <v>254</v>
      </c>
      <c r="F265" s="66">
        <v>6243.76</v>
      </c>
    </row>
    <row r="266" spans="1:6">
      <c r="A266" s="63">
        <v>46127</v>
      </c>
      <c r="B266" s="64" t="s">
        <v>253</v>
      </c>
      <c r="C266" s="67">
        <v>102003432</v>
      </c>
      <c r="D266" s="65" t="s">
        <v>810</v>
      </c>
      <c r="E266" s="64" t="s">
        <v>254</v>
      </c>
      <c r="F266" s="66">
        <v>5500.04</v>
      </c>
    </row>
    <row r="267" spans="1:6">
      <c r="A267" s="63">
        <v>46129</v>
      </c>
      <c r="B267" s="64" t="s">
        <v>253</v>
      </c>
      <c r="C267" s="67">
        <v>102003432</v>
      </c>
      <c r="D267" s="65" t="s">
        <v>811</v>
      </c>
      <c r="E267" s="64" t="s">
        <v>254</v>
      </c>
      <c r="F267" s="66">
        <v>4375.97</v>
      </c>
    </row>
    <row r="268" spans="1:6">
      <c r="A268" s="63">
        <v>46129</v>
      </c>
      <c r="B268" s="64" t="s">
        <v>253</v>
      </c>
      <c r="C268" s="67">
        <v>102003432</v>
      </c>
      <c r="D268" s="65" t="s">
        <v>812</v>
      </c>
      <c r="E268" s="64" t="s">
        <v>254</v>
      </c>
      <c r="F268" s="66">
        <v>1042.9000000000001</v>
      </c>
    </row>
    <row r="269" spans="1:6">
      <c r="A269" s="63">
        <v>46133</v>
      </c>
      <c r="B269" s="64" t="s">
        <v>253</v>
      </c>
      <c r="C269" s="67">
        <v>102003432</v>
      </c>
      <c r="D269" s="65" t="s">
        <v>813</v>
      </c>
      <c r="E269" s="64" t="s">
        <v>254</v>
      </c>
      <c r="F269" s="66">
        <v>816.02</v>
      </c>
    </row>
    <row r="270" spans="1:6">
      <c r="A270" s="63">
        <v>46136</v>
      </c>
      <c r="B270" s="64" t="s">
        <v>253</v>
      </c>
      <c r="C270" s="67">
        <v>102003432</v>
      </c>
      <c r="D270" s="65" t="s">
        <v>814</v>
      </c>
      <c r="E270" s="64" t="s">
        <v>254</v>
      </c>
      <c r="F270" s="66">
        <v>7769.69</v>
      </c>
    </row>
    <row r="271" spans="1:6">
      <c r="A271" s="63">
        <v>46143</v>
      </c>
      <c r="B271" s="64" t="s">
        <v>253</v>
      </c>
      <c r="C271" s="67">
        <v>102003432</v>
      </c>
      <c r="D271" s="65" t="s">
        <v>900</v>
      </c>
      <c r="E271" s="64" t="s">
        <v>254</v>
      </c>
      <c r="F271" s="66">
        <v>2737.51</v>
      </c>
    </row>
    <row r="272" spans="1:6">
      <c r="A272" s="63">
        <v>46153</v>
      </c>
      <c r="B272" s="64" t="s">
        <v>253</v>
      </c>
      <c r="C272" s="67">
        <v>102003432</v>
      </c>
      <c r="D272" s="65" t="s">
        <v>901</v>
      </c>
      <c r="E272" s="64" t="s">
        <v>254</v>
      </c>
      <c r="F272" s="66">
        <v>3389.47</v>
      </c>
    </row>
    <row r="273" spans="1:6">
      <c r="A273" s="63">
        <v>46153</v>
      </c>
      <c r="B273" s="64" t="s">
        <v>253</v>
      </c>
      <c r="C273" s="67">
        <v>102003432</v>
      </c>
      <c r="D273" s="65" t="s">
        <v>902</v>
      </c>
      <c r="E273" s="64" t="s">
        <v>254</v>
      </c>
      <c r="F273" s="66">
        <v>17209.5</v>
      </c>
    </row>
    <row r="274" spans="1:6">
      <c r="A274" s="63">
        <v>46155</v>
      </c>
      <c r="B274" s="64" t="s">
        <v>253</v>
      </c>
      <c r="C274" s="67">
        <v>102003432</v>
      </c>
      <c r="D274" s="65" t="s">
        <v>903</v>
      </c>
      <c r="E274" s="64" t="s">
        <v>254</v>
      </c>
      <c r="F274" s="66">
        <v>3776</v>
      </c>
    </row>
    <row r="275" spans="1:6">
      <c r="A275" s="63">
        <v>46161</v>
      </c>
      <c r="B275" s="64" t="s">
        <v>253</v>
      </c>
      <c r="C275" s="67">
        <v>102003432</v>
      </c>
      <c r="D275" s="65" t="s">
        <v>904</v>
      </c>
      <c r="E275" s="64" t="s">
        <v>254</v>
      </c>
      <c r="F275" s="66">
        <v>8834.5300000000007</v>
      </c>
    </row>
    <row r="276" spans="1:6">
      <c r="A276" s="63">
        <v>46161</v>
      </c>
      <c r="B276" s="64" t="s">
        <v>253</v>
      </c>
      <c r="C276" s="67">
        <v>102003432</v>
      </c>
      <c r="D276" s="65" t="s">
        <v>905</v>
      </c>
      <c r="E276" s="64" t="s">
        <v>254</v>
      </c>
      <c r="F276" s="66">
        <v>4491.8999999999996</v>
      </c>
    </row>
    <row r="277" spans="1:6">
      <c r="A277" s="63">
        <v>46168</v>
      </c>
      <c r="B277" s="64" t="s">
        <v>253</v>
      </c>
      <c r="C277" s="67">
        <v>102003432</v>
      </c>
      <c r="D277" s="65" t="s">
        <v>968</v>
      </c>
      <c r="E277" s="64" t="s">
        <v>254</v>
      </c>
      <c r="F277" s="66">
        <v>52604.1</v>
      </c>
    </row>
    <row r="278" spans="1:6">
      <c r="A278" s="63">
        <v>46170</v>
      </c>
      <c r="B278" s="64" t="s">
        <v>253</v>
      </c>
      <c r="C278" s="67">
        <v>102003432</v>
      </c>
      <c r="D278" s="65" t="s">
        <v>969</v>
      </c>
      <c r="E278" s="64" t="s">
        <v>254</v>
      </c>
      <c r="F278" s="66">
        <v>1469.4</v>
      </c>
    </row>
    <row r="279" spans="1:6">
      <c r="A279" s="63">
        <v>45140</v>
      </c>
      <c r="B279" s="64" t="s">
        <v>48</v>
      </c>
      <c r="C279" s="67">
        <v>130654573</v>
      </c>
      <c r="D279" s="65" t="s">
        <v>255</v>
      </c>
      <c r="E279" s="64" t="s">
        <v>256</v>
      </c>
      <c r="F279" s="73">
        <v>8000</v>
      </c>
    </row>
    <row r="280" spans="1:6">
      <c r="A280" s="63">
        <v>46112</v>
      </c>
      <c r="B280" s="64" t="s">
        <v>769</v>
      </c>
      <c r="C280" s="67">
        <v>130021521</v>
      </c>
      <c r="D280" s="65" t="s">
        <v>815</v>
      </c>
      <c r="E280" s="64" t="s">
        <v>258</v>
      </c>
      <c r="F280" s="73">
        <v>45759.61</v>
      </c>
    </row>
    <row r="281" spans="1:6">
      <c r="A281" s="63">
        <v>45999</v>
      </c>
      <c r="B281" s="64" t="s">
        <v>49</v>
      </c>
      <c r="C281" s="64">
        <v>130198642</v>
      </c>
      <c r="D281" s="65" t="s">
        <v>259</v>
      </c>
      <c r="E281" s="64" t="s">
        <v>194</v>
      </c>
      <c r="F281" s="73">
        <v>72000</v>
      </c>
    </row>
    <row r="282" spans="1:6">
      <c r="A282" s="63">
        <v>46105</v>
      </c>
      <c r="B282" s="64" t="s">
        <v>49</v>
      </c>
      <c r="C282" s="64">
        <v>130198642</v>
      </c>
      <c r="D282" s="65" t="s">
        <v>716</v>
      </c>
      <c r="E282" s="64" t="s">
        <v>194</v>
      </c>
      <c r="F282" s="73">
        <v>180000</v>
      </c>
    </row>
    <row r="283" spans="1:6">
      <c r="A283" s="63">
        <v>46121</v>
      </c>
      <c r="B283" s="64" t="s">
        <v>49</v>
      </c>
      <c r="C283" s="64">
        <v>130198642</v>
      </c>
      <c r="D283" s="65" t="s">
        <v>816</v>
      </c>
      <c r="E283" s="64" t="s">
        <v>194</v>
      </c>
      <c r="F283" s="73">
        <v>42500</v>
      </c>
    </row>
    <row r="284" spans="1:6">
      <c r="A284" s="63">
        <v>46133</v>
      </c>
      <c r="B284" s="64" t="s">
        <v>49</v>
      </c>
      <c r="C284" s="64">
        <v>130198642</v>
      </c>
      <c r="D284" s="65" t="s">
        <v>817</v>
      </c>
      <c r="E284" s="64" t="s">
        <v>194</v>
      </c>
      <c r="F284" s="73">
        <v>144000</v>
      </c>
    </row>
    <row r="285" spans="1:6">
      <c r="A285" s="63">
        <v>46161</v>
      </c>
      <c r="B285" s="64" t="s">
        <v>49</v>
      </c>
      <c r="C285" s="64">
        <v>130198642</v>
      </c>
      <c r="D285" s="65" t="s">
        <v>906</v>
      </c>
      <c r="E285" s="64" t="s">
        <v>194</v>
      </c>
      <c r="F285" s="73">
        <v>186500</v>
      </c>
    </row>
    <row r="286" spans="1:6">
      <c r="A286" s="63">
        <v>46062</v>
      </c>
      <c r="B286" s="64" t="s">
        <v>615</v>
      </c>
      <c r="C286" s="64">
        <v>130522443</v>
      </c>
      <c r="D286" s="65" t="s">
        <v>616</v>
      </c>
      <c r="E286" s="64" t="s">
        <v>194</v>
      </c>
      <c r="F286" s="73">
        <v>168950</v>
      </c>
    </row>
    <row r="287" spans="1:6">
      <c r="A287" s="63">
        <v>46162</v>
      </c>
      <c r="B287" s="64" t="s">
        <v>615</v>
      </c>
      <c r="C287" s="64">
        <v>130522443</v>
      </c>
      <c r="D287" s="65" t="s">
        <v>907</v>
      </c>
      <c r="E287" s="64" t="s">
        <v>194</v>
      </c>
      <c r="F287" s="73">
        <v>20000</v>
      </c>
    </row>
    <row r="288" spans="1:6">
      <c r="A288" s="63">
        <v>46134</v>
      </c>
      <c r="B288" s="64" t="s">
        <v>617</v>
      </c>
      <c r="C288" s="64">
        <v>130724652</v>
      </c>
      <c r="D288" s="65" t="s">
        <v>818</v>
      </c>
      <c r="E288" s="64" t="s">
        <v>194</v>
      </c>
      <c r="F288" s="73">
        <v>40800</v>
      </c>
    </row>
    <row r="289" spans="1:6">
      <c r="A289" s="63">
        <v>46133</v>
      </c>
      <c r="B289" s="64" t="s">
        <v>770</v>
      </c>
      <c r="C289" s="64">
        <v>131009433</v>
      </c>
      <c r="D289" s="65" t="s">
        <v>819</v>
      </c>
      <c r="E289" s="64" t="s">
        <v>258</v>
      </c>
      <c r="F289" s="73">
        <v>18000</v>
      </c>
    </row>
    <row r="290" spans="1:6">
      <c r="A290" s="63">
        <v>45945</v>
      </c>
      <c r="B290" s="64" t="s">
        <v>260</v>
      </c>
      <c r="C290" s="64">
        <v>130186121</v>
      </c>
      <c r="D290" s="65" t="s">
        <v>262</v>
      </c>
      <c r="E290" s="64" t="s">
        <v>261</v>
      </c>
      <c r="F290" s="73">
        <v>179136</v>
      </c>
    </row>
    <row r="291" spans="1:6">
      <c r="A291" s="63">
        <v>45951</v>
      </c>
      <c r="B291" s="64" t="s">
        <v>260</v>
      </c>
      <c r="C291" s="64">
        <v>130186121</v>
      </c>
      <c r="D291" s="65" t="s">
        <v>163</v>
      </c>
      <c r="E291" s="64" t="s">
        <v>261</v>
      </c>
      <c r="F291" s="73">
        <v>29736</v>
      </c>
    </row>
    <row r="292" spans="1:6">
      <c r="A292" s="63">
        <v>45994</v>
      </c>
      <c r="B292" s="64" t="s">
        <v>260</v>
      </c>
      <c r="C292" s="64">
        <v>130186121</v>
      </c>
      <c r="D292" s="65" t="s">
        <v>263</v>
      </c>
      <c r="E292" s="64" t="s">
        <v>261</v>
      </c>
      <c r="F292" s="73">
        <v>29205</v>
      </c>
    </row>
    <row r="293" spans="1:6">
      <c r="A293" s="63">
        <v>46057</v>
      </c>
      <c r="B293" s="64" t="s">
        <v>260</v>
      </c>
      <c r="C293" s="64">
        <v>130186121</v>
      </c>
      <c r="D293" s="65" t="s">
        <v>619</v>
      </c>
      <c r="E293" s="64" t="s">
        <v>261</v>
      </c>
      <c r="F293" s="73">
        <v>65000</v>
      </c>
    </row>
    <row r="294" spans="1:6">
      <c r="A294" s="63">
        <v>46072</v>
      </c>
      <c r="B294" s="64" t="s">
        <v>260</v>
      </c>
      <c r="C294" s="64">
        <v>130186121</v>
      </c>
      <c r="D294" s="65" t="s">
        <v>620</v>
      </c>
      <c r="E294" s="64" t="s">
        <v>261</v>
      </c>
      <c r="F294" s="73">
        <v>51012</v>
      </c>
    </row>
    <row r="295" spans="1:6">
      <c r="A295" s="63">
        <v>46076</v>
      </c>
      <c r="B295" s="64" t="s">
        <v>260</v>
      </c>
      <c r="C295" s="64">
        <v>130186121</v>
      </c>
      <c r="D295" s="65" t="s">
        <v>621</v>
      </c>
      <c r="E295" s="64" t="s">
        <v>261</v>
      </c>
      <c r="F295" s="73">
        <v>37461</v>
      </c>
    </row>
    <row r="296" spans="1:6">
      <c r="A296" s="63">
        <v>46105</v>
      </c>
      <c r="B296" s="64" t="s">
        <v>260</v>
      </c>
      <c r="C296" s="64">
        <v>130186121</v>
      </c>
      <c r="D296" s="65" t="s">
        <v>717</v>
      </c>
      <c r="E296" s="64" t="s">
        <v>261</v>
      </c>
      <c r="F296" s="73">
        <v>132300</v>
      </c>
    </row>
    <row r="297" spans="1:6">
      <c r="A297" s="63">
        <v>46105</v>
      </c>
      <c r="B297" s="64" t="s">
        <v>260</v>
      </c>
      <c r="C297" s="64">
        <v>130186121</v>
      </c>
      <c r="D297" s="65" t="s">
        <v>718</v>
      </c>
      <c r="E297" s="64" t="s">
        <v>261</v>
      </c>
      <c r="F297" s="73">
        <v>116445.57</v>
      </c>
    </row>
    <row r="298" spans="1:6">
      <c r="A298" s="63">
        <v>46105</v>
      </c>
      <c r="B298" s="64" t="s">
        <v>260</v>
      </c>
      <c r="C298" s="64">
        <v>130186121</v>
      </c>
      <c r="D298" s="65" t="s">
        <v>719</v>
      </c>
      <c r="E298" s="64" t="s">
        <v>261</v>
      </c>
      <c r="F298" s="73">
        <v>219461.34</v>
      </c>
    </row>
    <row r="299" spans="1:6">
      <c r="A299" s="63">
        <v>46106</v>
      </c>
      <c r="B299" s="64" t="s">
        <v>260</v>
      </c>
      <c r="C299" s="64">
        <v>130186121</v>
      </c>
      <c r="D299" s="65" t="s">
        <v>720</v>
      </c>
      <c r="E299" s="64" t="s">
        <v>261</v>
      </c>
      <c r="F299" s="73">
        <v>220240</v>
      </c>
    </row>
    <row r="300" spans="1:6">
      <c r="A300" s="63">
        <v>46121</v>
      </c>
      <c r="B300" s="64" t="s">
        <v>260</v>
      </c>
      <c r="C300" s="64">
        <v>130186121</v>
      </c>
      <c r="D300" s="65" t="s">
        <v>820</v>
      </c>
      <c r="E300" s="64" t="s">
        <v>194</v>
      </c>
      <c r="F300" s="73">
        <v>69423.25</v>
      </c>
    </row>
    <row r="301" spans="1:6">
      <c r="A301" s="63">
        <v>46134</v>
      </c>
      <c r="B301" s="64" t="s">
        <v>260</v>
      </c>
      <c r="C301" s="64">
        <v>130186121</v>
      </c>
      <c r="D301" s="65" t="s">
        <v>319</v>
      </c>
      <c r="E301" s="64" t="s">
        <v>194</v>
      </c>
      <c r="F301" s="73">
        <v>177000</v>
      </c>
    </row>
    <row r="302" spans="1:6">
      <c r="A302" s="63">
        <v>46161</v>
      </c>
      <c r="B302" s="64" t="s">
        <v>260</v>
      </c>
      <c r="C302" s="64">
        <v>130186121</v>
      </c>
      <c r="D302" s="65" t="s">
        <v>908</v>
      </c>
      <c r="E302" s="64" t="s">
        <v>194</v>
      </c>
      <c r="F302" s="73">
        <v>44250</v>
      </c>
    </row>
    <row r="303" spans="1:6">
      <c r="A303" s="63">
        <v>46162</v>
      </c>
      <c r="B303" s="64" t="s">
        <v>264</v>
      </c>
      <c r="C303" s="67">
        <v>130370427</v>
      </c>
      <c r="D303" s="65" t="s">
        <v>271</v>
      </c>
      <c r="E303" s="64" t="s">
        <v>265</v>
      </c>
      <c r="F303" s="73">
        <v>37853.94</v>
      </c>
    </row>
    <row r="304" spans="1:6">
      <c r="A304" s="63">
        <v>45862</v>
      </c>
      <c r="B304" s="64" t="s">
        <v>266</v>
      </c>
      <c r="C304" s="64">
        <v>131860028</v>
      </c>
      <c r="D304" s="65" t="s">
        <v>268</v>
      </c>
      <c r="E304" s="64" t="s">
        <v>261</v>
      </c>
      <c r="F304" s="73">
        <v>50000</v>
      </c>
    </row>
    <row r="305" spans="1:6">
      <c r="A305" s="63">
        <v>45870</v>
      </c>
      <c r="B305" s="64" t="s">
        <v>266</v>
      </c>
      <c r="C305" s="64">
        <v>131860028</v>
      </c>
      <c r="D305" s="65" t="s">
        <v>210</v>
      </c>
      <c r="E305" s="64" t="s">
        <v>261</v>
      </c>
      <c r="F305" s="73">
        <v>180000</v>
      </c>
    </row>
    <row r="306" spans="1:6">
      <c r="A306" s="63">
        <v>45883</v>
      </c>
      <c r="B306" s="64" t="s">
        <v>266</v>
      </c>
      <c r="C306" s="64">
        <v>131860028</v>
      </c>
      <c r="D306" s="65" t="s">
        <v>269</v>
      </c>
      <c r="E306" s="64" t="s">
        <v>261</v>
      </c>
      <c r="F306" s="73">
        <v>126000</v>
      </c>
    </row>
    <row r="307" spans="1:6">
      <c r="A307" s="63">
        <v>45891</v>
      </c>
      <c r="B307" s="64" t="s">
        <v>266</v>
      </c>
      <c r="C307" s="64">
        <v>131860028</v>
      </c>
      <c r="D307" s="65" t="s">
        <v>184</v>
      </c>
      <c r="E307" s="64" t="s">
        <v>261</v>
      </c>
      <c r="F307" s="73">
        <v>90000</v>
      </c>
    </row>
    <row r="308" spans="1:6">
      <c r="A308" s="63">
        <v>45904</v>
      </c>
      <c r="B308" s="64" t="s">
        <v>266</v>
      </c>
      <c r="C308" s="64">
        <v>131860028</v>
      </c>
      <c r="D308" s="65" t="s">
        <v>270</v>
      </c>
      <c r="E308" s="64" t="s">
        <v>261</v>
      </c>
      <c r="F308" s="73">
        <v>126000</v>
      </c>
    </row>
    <row r="309" spans="1:6">
      <c r="A309" s="63">
        <v>45904</v>
      </c>
      <c r="B309" s="64" t="s">
        <v>266</v>
      </c>
      <c r="C309" s="64">
        <v>131860028</v>
      </c>
      <c r="D309" s="65" t="s">
        <v>271</v>
      </c>
      <c r="E309" s="64" t="s">
        <v>261</v>
      </c>
      <c r="F309" s="73">
        <v>180000</v>
      </c>
    </row>
    <row r="310" spans="1:6">
      <c r="A310" s="63">
        <v>45917</v>
      </c>
      <c r="B310" s="64" t="s">
        <v>266</v>
      </c>
      <c r="C310" s="64">
        <v>131860028</v>
      </c>
      <c r="D310" s="65" t="s">
        <v>272</v>
      </c>
      <c r="E310" s="64" t="s">
        <v>261</v>
      </c>
      <c r="F310" s="73">
        <v>212000</v>
      </c>
    </row>
    <row r="311" spans="1:6">
      <c r="A311" s="63">
        <v>45917</v>
      </c>
      <c r="B311" s="64" t="s">
        <v>266</v>
      </c>
      <c r="C311" s="64">
        <v>131860028</v>
      </c>
      <c r="D311" s="65" t="s">
        <v>273</v>
      </c>
      <c r="E311" s="64" t="s">
        <v>261</v>
      </c>
      <c r="F311" s="73">
        <v>35000</v>
      </c>
    </row>
    <row r="312" spans="1:6">
      <c r="A312" s="63">
        <v>45936</v>
      </c>
      <c r="B312" s="64" t="s">
        <v>266</v>
      </c>
      <c r="C312" s="64">
        <v>131860028</v>
      </c>
      <c r="D312" s="65" t="s">
        <v>187</v>
      </c>
      <c r="E312" s="64" t="s">
        <v>261</v>
      </c>
      <c r="F312" s="73">
        <v>118400</v>
      </c>
    </row>
    <row r="313" spans="1:6">
      <c r="A313" s="63">
        <v>45947</v>
      </c>
      <c r="B313" s="64" t="s">
        <v>266</v>
      </c>
      <c r="C313" s="64">
        <v>131860028</v>
      </c>
      <c r="D313" s="65" t="s">
        <v>274</v>
      </c>
      <c r="E313" s="64" t="s">
        <v>261</v>
      </c>
      <c r="F313" s="73">
        <v>189750</v>
      </c>
    </row>
    <row r="314" spans="1:6">
      <c r="A314" s="63">
        <v>45966</v>
      </c>
      <c r="B314" s="64" t="s">
        <v>266</v>
      </c>
      <c r="C314" s="64">
        <v>131860028</v>
      </c>
      <c r="D314" s="65" t="s">
        <v>275</v>
      </c>
      <c r="E314" s="64" t="s">
        <v>261</v>
      </c>
      <c r="F314" s="73">
        <v>126000</v>
      </c>
    </row>
    <row r="315" spans="1:6">
      <c r="A315" s="63">
        <v>45975</v>
      </c>
      <c r="B315" s="64" t="s">
        <v>266</v>
      </c>
      <c r="C315" s="64">
        <v>131860028</v>
      </c>
      <c r="D315" s="65" t="s">
        <v>276</v>
      </c>
      <c r="E315" s="64" t="s">
        <v>261</v>
      </c>
      <c r="F315" s="73">
        <v>189000</v>
      </c>
    </row>
    <row r="316" spans="1:6">
      <c r="A316" s="63">
        <v>45975</v>
      </c>
      <c r="B316" s="64" t="s">
        <v>266</v>
      </c>
      <c r="C316" s="64">
        <v>131860028</v>
      </c>
      <c r="D316" s="65" t="s">
        <v>277</v>
      </c>
      <c r="E316" s="64" t="s">
        <v>261</v>
      </c>
      <c r="F316" s="73">
        <v>210000</v>
      </c>
    </row>
    <row r="317" spans="1:6">
      <c r="A317" s="63">
        <v>45996</v>
      </c>
      <c r="B317" s="64" t="s">
        <v>266</v>
      </c>
      <c r="C317" s="64">
        <v>131860028</v>
      </c>
      <c r="D317" s="65" t="s">
        <v>242</v>
      </c>
      <c r="E317" s="64" t="s">
        <v>261</v>
      </c>
      <c r="F317" s="73">
        <v>143000</v>
      </c>
    </row>
    <row r="318" spans="1:6">
      <c r="A318" s="63">
        <v>45996</v>
      </c>
      <c r="B318" s="64" t="s">
        <v>266</v>
      </c>
      <c r="C318" s="64">
        <v>131860028</v>
      </c>
      <c r="D318" s="65" t="s">
        <v>278</v>
      </c>
      <c r="E318" s="64" t="s">
        <v>261</v>
      </c>
      <c r="F318" s="73">
        <v>150000</v>
      </c>
    </row>
    <row r="319" spans="1:6">
      <c r="A319" s="63">
        <v>45996</v>
      </c>
      <c r="B319" s="64" t="s">
        <v>266</v>
      </c>
      <c r="C319" s="64">
        <v>131860028</v>
      </c>
      <c r="D319" s="65" t="s">
        <v>279</v>
      </c>
      <c r="E319" s="64" t="s">
        <v>261</v>
      </c>
      <c r="F319" s="73">
        <v>234000</v>
      </c>
    </row>
    <row r="320" spans="1:6">
      <c r="A320" s="63">
        <v>46135</v>
      </c>
      <c r="B320" s="64" t="s">
        <v>266</v>
      </c>
      <c r="C320" s="64">
        <v>131860028</v>
      </c>
      <c r="D320" s="65" t="s">
        <v>821</v>
      </c>
      <c r="E320" s="64" t="s">
        <v>194</v>
      </c>
      <c r="F320" s="73">
        <v>54000</v>
      </c>
    </row>
    <row r="321" spans="1:6">
      <c r="A321" s="63">
        <v>46135</v>
      </c>
      <c r="B321" s="64" t="s">
        <v>266</v>
      </c>
      <c r="C321" s="64">
        <v>131860028</v>
      </c>
      <c r="D321" s="65" t="s">
        <v>822</v>
      </c>
      <c r="E321" s="64" t="s">
        <v>194</v>
      </c>
      <c r="F321" s="73">
        <v>360000</v>
      </c>
    </row>
    <row r="322" spans="1:6">
      <c r="A322" s="63">
        <v>46163</v>
      </c>
      <c r="B322" s="64" t="s">
        <v>266</v>
      </c>
      <c r="C322" s="64">
        <v>131860028</v>
      </c>
      <c r="D322" s="65" t="s">
        <v>909</v>
      </c>
      <c r="E322" s="64" t="s">
        <v>194</v>
      </c>
      <c r="F322" s="73">
        <v>158600</v>
      </c>
    </row>
    <row r="323" spans="1:6">
      <c r="A323" s="63">
        <v>46163</v>
      </c>
      <c r="B323" s="64" t="s">
        <v>266</v>
      </c>
      <c r="C323" s="64">
        <v>131860028</v>
      </c>
      <c r="D323" s="65" t="s">
        <v>910</v>
      </c>
      <c r="E323" s="64" t="s">
        <v>194</v>
      </c>
      <c r="F323" s="73">
        <v>450000</v>
      </c>
    </row>
    <row r="324" spans="1:6">
      <c r="A324" s="63">
        <v>45945</v>
      </c>
      <c r="B324" s="64" t="s">
        <v>280</v>
      </c>
      <c r="C324" s="64">
        <v>131907512</v>
      </c>
      <c r="D324" s="65" t="s">
        <v>281</v>
      </c>
      <c r="E324" s="64" t="s">
        <v>261</v>
      </c>
      <c r="F324" s="73">
        <v>33215</v>
      </c>
    </row>
    <row r="325" spans="1:6">
      <c r="A325" s="63">
        <v>46042</v>
      </c>
      <c r="B325" s="64" t="s">
        <v>280</v>
      </c>
      <c r="C325" s="64">
        <v>131907512</v>
      </c>
      <c r="D325" s="65" t="s">
        <v>282</v>
      </c>
      <c r="E325" s="64" t="s">
        <v>261</v>
      </c>
      <c r="F325" s="73">
        <v>79073.02</v>
      </c>
    </row>
    <row r="326" spans="1:6">
      <c r="A326" s="63">
        <v>46049</v>
      </c>
      <c r="B326" s="64" t="s">
        <v>280</v>
      </c>
      <c r="C326" s="64">
        <v>131907512</v>
      </c>
      <c r="D326" s="65" t="s">
        <v>283</v>
      </c>
      <c r="E326" s="64" t="s">
        <v>261</v>
      </c>
      <c r="F326" s="73">
        <v>17190</v>
      </c>
    </row>
    <row r="327" spans="1:6">
      <c r="A327" s="63">
        <v>46070</v>
      </c>
      <c r="B327" s="64" t="s">
        <v>280</v>
      </c>
      <c r="C327" s="64">
        <v>131907512</v>
      </c>
      <c r="D327" s="65" t="s">
        <v>622</v>
      </c>
      <c r="E327" s="64" t="s">
        <v>261</v>
      </c>
      <c r="F327" s="73">
        <v>43970</v>
      </c>
    </row>
    <row r="328" spans="1:6">
      <c r="A328" s="63">
        <v>46072</v>
      </c>
      <c r="B328" s="64" t="s">
        <v>280</v>
      </c>
      <c r="C328" s="64">
        <v>131907512</v>
      </c>
      <c r="D328" s="65" t="s">
        <v>623</v>
      </c>
      <c r="E328" s="64" t="s">
        <v>261</v>
      </c>
      <c r="F328" s="73">
        <v>10690</v>
      </c>
    </row>
    <row r="329" spans="1:6">
      <c r="A329" s="63">
        <v>46108</v>
      </c>
      <c r="B329" s="64" t="s">
        <v>280</v>
      </c>
      <c r="C329" s="64">
        <v>131907512</v>
      </c>
      <c r="D329" s="65" t="s">
        <v>721</v>
      </c>
      <c r="E329" s="64" t="s">
        <v>261</v>
      </c>
      <c r="F329" s="73">
        <v>34975</v>
      </c>
    </row>
    <row r="330" spans="1:6">
      <c r="A330" s="63">
        <v>46120</v>
      </c>
      <c r="B330" s="64" t="s">
        <v>280</v>
      </c>
      <c r="C330" s="64">
        <v>131907512</v>
      </c>
      <c r="D330" s="65" t="s">
        <v>823</v>
      </c>
      <c r="E330" s="64" t="s">
        <v>194</v>
      </c>
      <c r="F330" s="73">
        <v>6995</v>
      </c>
    </row>
    <row r="331" spans="1:6">
      <c r="A331" s="63">
        <v>46136</v>
      </c>
      <c r="B331" s="64" t="s">
        <v>280</v>
      </c>
      <c r="C331" s="64">
        <v>131907512</v>
      </c>
      <c r="D331" s="65" t="s">
        <v>824</v>
      </c>
      <c r="E331" s="64" t="s">
        <v>194</v>
      </c>
      <c r="F331" s="73">
        <v>5190</v>
      </c>
    </row>
    <row r="332" spans="1:6">
      <c r="A332" s="63">
        <v>46150</v>
      </c>
      <c r="B332" s="64" t="s">
        <v>280</v>
      </c>
      <c r="C332" s="64">
        <v>131907512</v>
      </c>
      <c r="D332" s="65" t="s">
        <v>911</v>
      </c>
      <c r="E332" s="64" t="s">
        <v>194</v>
      </c>
      <c r="F332" s="73">
        <v>12420</v>
      </c>
    </row>
    <row r="333" spans="1:6">
      <c r="A333" s="63">
        <v>45790</v>
      </c>
      <c r="B333" s="64" t="s">
        <v>284</v>
      </c>
      <c r="C333" s="64">
        <v>101625589</v>
      </c>
      <c r="D333" s="65" t="s">
        <v>286</v>
      </c>
      <c r="E333" s="64" t="s">
        <v>285</v>
      </c>
      <c r="F333" s="73">
        <v>13850</v>
      </c>
    </row>
    <row r="334" spans="1:6">
      <c r="A334" s="63">
        <v>45792</v>
      </c>
      <c r="B334" s="64" t="s">
        <v>284</v>
      </c>
      <c r="C334" s="64">
        <v>101625589</v>
      </c>
      <c r="D334" s="65" t="s">
        <v>287</v>
      </c>
      <c r="E334" s="64" t="s">
        <v>285</v>
      </c>
      <c r="F334" s="73">
        <v>13500</v>
      </c>
    </row>
    <row r="335" spans="1:6">
      <c r="A335" s="63">
        <v>45798</v>
      </c>
      <c r="B335" s="64" t="s">
        <v>284</v>
      </c>
      <c r="C335" s="64">
        <v>101625589</v>
      </c>
      <c r="D335" s="65" t="s">
        <v>288</v>
      </c>
      <c r="E335" s="64" t="s">
        <v>285</v>
      </c>
      <c r="F335" s="73">
        <v>160290.01999999999</v>
      </c>
    </row>
    <row r="336" spans="1:6">
      <c r="A336" s="63">
        <v>45805</v>
      </c>
      <c r="B336" s="64" t="s">
        <v>284</v>
      </c>
      <c r="C336" s="64">
        <v>101625589</v>
      </c>
      <c r="D336" s="65" t="s">
        <v>289</v>
      </c>
      <c r="E336" s="64" t="s">
        <v>285</v>
      </c>
      <c r="F336" s="73">
        <v>55218</v>
      </c>
    </row>
    <row r="337" spans="1:6">
      <c r="A337" s="63">
        <v>45807</v>
      </c>
      <c r="B337" s="64" t="s">
        <v>284</v>
      </c>
      <c r="C337" s="64">
        <v>101625589</v>
      </c>
      <c r="D337" s="65" t="s">
        <v>290</v>
      </c>
      <c r="E337" s="64" t="s">
        <v>285</v>
      </c>
      <c r="F337" s="73">
        <v>187641.09</v>
      </c>
    </row>
    <row r="338" spans="1:6">
      <c r="A338" s="63">
        <v>45811</v>
      </c>
      <c r="B338" s="64" t="s">
        <v>284</v>
      </c>
      <c r="C338" s="64">
        <v>101625589</v>
      </c>
      <c r="D338" s="65" t="s">
        <v>291</v>
      </c>
      <c r="E338" s="64" t="s">
        <v>285</v>
      </c>
      <c r="F338" s="73">
        <v>58410</v>
      </c>
    </row>
    <row r="339" spans="1:6">
      <c r="A339" s="63">
        <v>45811</v>
      </c>
      <c r="B339" s="64" t="s">
        <v>284</v>
      </c>
      <c r="C339" s="64">
        <v>101625589</v>
      </c>
      <c r="D339" s="65" t="s">
        <v>292</v>
      </c>
      <c r="E339" s="64" t="s">
        <v>285</v>
      </c>
      <c r="F339" s="73">
        <v>240435.03</v>
      </c>
    </row>
    <row r="340" spans="1:6">
      <c r="A340" s="63">
        <v>45811</v>
      </c>
      <c r="B340" s="64" t="s">
        <v>284</v>
      </c>
      <c r="C340" s="64">
        <v>101625589</v>
      </c>
      <c r="D340" s="65" t="s">
        <v>270</v>
      </c>
      <c r="E340" s="64" t="s">
        <v>285</v>
      </c>
      <c r="F340" s="73">
        <v>34314.400000000001</v>
      </c>
    </row>
    <row r="341" spans="1:6">
      <c r="A341" s="63">
        <v>45820</v>
      </c>
      <c r="B341" s="64" t="s">
        <v>284</v>
      </c>
      <c r="C341" s="64">
        <v>101625589</v>
      </c>
      <c r="D341" s="65" t="s">
        <v>293</v>
      </c>
      <c r="E341" s="64" t="s">
        <v>285</v>
      </c>
      <c r="F341" s="73">
        <v>66592.5</v>
      </c>
    </row>
    <row r="342" spans="1:6">
      <c r="A342" s="63">
        <v>45820</v>
      </c>
      <c r="B342" s="64" t="s">
        <v>284</v>
      </c>
      <c r="C342" s="64">
        <v>101625589</v>
      </c>
      <c r="D342" s="65" t="s">
        <v>294</v>
      </c>
      <c r="E342" s="64" t="s">
        <v>285</v>
      </c>
      <c r="F342" s="73">
        <v>175230</v>
      </c>
    </row>
    <row r="343" spans="1:6">
      <c r="A343" s="63">
        <v>45821</v>
      </c>
      <c r="B343" s="64" t="s">
        <v>284</v>
      </c>
      <c r="C343" s="64">
        <v>101625589</v>
      </c>
      <c r="D343" s="65" t="s">
        <v>295</v>
      </c>
      <c r="E343" s="64" t="s">
        <v>285</v>
      </c>
      <c r="F343" s="73">
        <v>54920</v>
      </c>
    </row>
    <row r="344" spans="1:6">
      <c r="A344" s="63">
        <v>45847</v>
      </c>
      <c r="B344" s="64" t="s">
        <v>284</v>
      </c>
      <c r="C344" s="64">
        <v>101625589</v>
      </c>
      <c r="D344" s="65" t="s">
        <v>296</v>
      </c>
      <c r="E344" s="64" t="s">
        <v>285</v>
      </c>
      <c r="F344" s="73">
        <v>60244.480000000003</v>
      </c>
    </row>
    <row r="345" spans="1:6">
      <c r="A345" s="63">
        <v>45854</v>
      </c>
      <c r="B345" s="64" t="s">
        <v>284</v>
      </c>
      <c r="C345" s="64">
        <v>101625589</v>
      </c>
      <c r="D345" s="65" t="s">
        <v>297</v>
      </c>
      <c r="E345" s="64" t="s">
        <v>285</v>
      </c>
      <c r="F345" s="73">
        <v>26260</v>
      </c>
    </row>
    <row r="346" spans="1:6">
      <c r="A346" s="63">
        <v>45855</v>
      </c>
      <c r="B346" s="64" t="s">
        <v>284</v>
      </c>
      <c r="C346" s="64">
        <v>101625589</v>
      </c>
      <c r="D346" s="65" t="s">
        <v>126</v>
      </c>
      <c r="E346" s="64" t="s">
        <v>285</v>
      </c>
      <c r="F346" s="73">
        <v>19000.2</v>
      </c>
    </row>
    <row r="347" spans="1:6">
      <c r="A347" s="63">
        <v>45856</v>
      </c>
      <c r="B347" s="64" t="s">
        <v>284</v>
      </c>
      <c r="C347" s="64">
        <v>101625589</v>
      </c>
      <c r="D347" s="65" t="s">
        <v>298</v>
      </c>
      <c r="E347" s="64" t="s">
        <v>285</v>
      </c>
      <c r="F347" s="73">
        <v>240435.03</v>
      </c>
    </row>
    <row r="348" spans="1:6">
      <c r="A348" s="63">
        <v>45877</v>
      </c>
      <c r="B348" s="64" t="s">
        <v>284</v>
      </c>
      <c r="C348" s="64">
        <v>101625589</v>
      </c>
      <c r="D348" s="65" t="s">
        <v>299</v>
      </c>
      <c r="E348" s="64" t="s">
        <v>285</v>
      </c>
      <c r="F348" s="73">
        <v>160290.01999999999</v>
      </c>
    </row>
    <row r="349" spans="1:6">
      <c r="A349" s="63">
        <v>45883</v>
      </c>
      <c r="B349" s="64" t="s">
        <v>284</v>
      </c>
      <c r="C349" s="64">
        <v>101625589</v>
      </c>
      <c r="D349" s="65" t="s">
        <v>300</v>
      </c>
      <c r="E349" s="64" t="s">
        <v>285</v>
      </c>
      <c r="F349" s="73">
        <v>167698.5</v>
      </c>
    </row>
    <row r="350" spans="1:6">
      <c r="A350" s="63">
        <v>45884</v>
      </c>
      <c r="B350" s="64" t="s">
        <v>284</v>
      </c>
      <c r="C350" s="64">
        <v>101625589</v>
      </c>
      <c r="D350" s="65" t="s">
        <v>301</v>
      </c>
      <c r="E350" s="64" t="s">
        <v>285</v>
      </c>
      <c r="F350" s="73">
        <v>160290.01999999999</v>
      </c>
    </row>
    <row r="351" spans="1:6">
      <c r="A351" s="63">
        <v>45889</v>
      </c>
      <c r="B351" s="64" t="s">
        <v>284</v>
      </c>
      <c r="C351" s="64">
        <v>101625589</v>
      </c>
      <c r="D351" s="65" t="s">
        <v>302</v>
      </c>
      <c r="E351" s="64" t="s">
        <v>285</v>
      </c>
      <c r="F351" s="73">
        <v>69915</v>
      </c>
    </row>
    <row r="352" spans="1:6">
      <c r="A352" s="63">
        <v>45901</v>
      </c>
      <c r="B352" s="64" t="s">
        <v>284</v>
      </c>
      <c r="C352" s="64">
        <v>101625589</v>
      </c>
      <c r="D352" s="65" t="s">
        <v>303</v>
      </c>
      <c r="E352" s="64" t="s">
        <v>285</v>
      </c>
      <c r="F352" s="73">
        <v>240435.03</v>
      </c>
    </row>
    <row r="353" spans="1:6">
      <c r="A353" s="63">
        <v>45901</v>
      </c>
      <c r="B353" s="64" t="s">
        <v>284</v>
      </c>
      <c r="C353" s="64">
        <v>101625589</v>
      </c>
      <c r="D353" s="65" t="s">
        <v>304</v>
      </c>
      <c r="E353" s="64" t="s">
        <v>285</v>
      </c>
      <c r="F353" s="73">
        <v>160290.01999999999</v>
      </c>
    </row>
    <row r="354" spans="1:6">
      <c r="A354" s="63">
        <v>45910</v>
      </c>
      <c r="B354" s="64" t="s">
        <v>284</v>
      </c>
      <c r="C354" s="64">
        <v>101625589</v>
      </c>
      <c r="D354" s="65" t="s">
        <v>305</v>
      </c>
      <c r="E354" s="64" t="s">
        <v>285</v>
      </c>
      <c r="F354" s="73">
        <v>240435.03</v>
      </c>
    </row>
    <row r="355" spans="1:6">
      <c r="A355" s="63">
        <v>45912</v>
      </c>
      <c r="B355" s="64" t="s">
        <v>284</v>
      </c>
      <c r="C355" s="64">
        <v>101625589</v>
      </c>
      <c r="D355" s="65" t="s">
        <v>306</v>
      </c>
      <c r="E355" s="64" t="s">
        <v>285</v>
      </c>
      <c r="F355" s="73">
        <v>48344.5</v>
      </c>
    </row>
    <row r="356" spans="1:6">
      <c r="A356" s="63">
        <v>45923</v>
      </c>
      <c r="B356" s="64" t="s">
        <v>284</v>
      </c>
      <c r="C356" s="64">
        <v>101625589</v>
      </c>
      <c r="D356" s="65" t="s">
        <v>307</v>
      </c>
      <c r="E356" s="64" t="s">
        <v>285</v>
      </c>
      <c r="F356" s="73">
        <v>160290.01999999999</v>
      </c>
    </row>
    <row r="357" spans="1:6">
      <c r="A357" s="63">
        <v>45932</v>
      </c>
      <c r="B357" s="64" t="s">
        <v>284</v>
      </c>
      <c r="C357" s="64">
        <v>101625589</v>
      </c>
      <c r="D357" s="65" t="s">
        <v>308</v>
      </c>
      <c r="E357" s="64" t="s">
        <v>285</v>
      </c>
      <c r="F357" s="73">
        <v>240435.03</v>
      </c>
    </row>
    <row r="358" spans="1:6">
      <c r="A358" s="63">
        <v>45938</v>
      </c>
      <c r="B358" s="64" t="s">
        <v>284</v>
      </c>
      <c r="C358" s="64">
        <v>101625589</v>
      </c>
      <c r="D358" s="65" t="s">
        <v>110</v>
      </c>
      <c r="E358" s="64" t="s">
        <v>285</v>
      </c>
      <c r="F358" s="73">
        <v>110500.5</v>
      </c>
    </row>
    <row r="359" spans="1:6">
      <c r="A359" s="63">
        <v>45938</v>
      </c>
      <c r="B359" s="64" t="s">
        <v>284</v>
      </c>
      <c r="C359" s="64">
        <v>101625589</v>
      </c>
      <c r="D359" s="65" t="s">
        <v>309</v>
      </c>
      <c r="E359" s="64" t="s">
        <v>285</v>
      </c>
      <c r="F359" s="73">
        <v>2594.8000000000002</v>
      </c>
    </row>
    <row r="360" spans="1:6">
      <c r="A360" s="63">
        <v>45945</v>
      </c>
      <c r="B360" s="64" t="s">
        <v>284</v>
      </c>
      <c r="C360" s="64">
        <v>101625589</v>
      </c>
      <c r="D360" s="65" t="s">
        <v>310</v>
      </c>
      <c r="E360" s="64" t="s">
        <v>285</v>
      </c>
      <c r="F360" s="73">
        <v>129068.66</v>
      </c>
    </row>
    <row r="361" spans="1:6">
      <c r="A361" s="63">
        <v>45967</v>
      </c>
      <c r="B361" s="64" t="s">
        <v>284</v>
      </c>
      <c r="C361" s="64">
        <v>101625589</v>
      </c>
      <c r="D361" s="65" t="s">
        <v>311</v>
      </c>
      <c r="E361" s="64" t="s">
        <v>285</v>
      </c>
      <c r="F361" s="73">
        <v>1699.2</v>
      </c>
    </row>
    <row r="362" spans="1:6">
      <c r="A362" s="63">
        <v>45974</v>
      </c>
      <c r="B362" s="64" t="s">
        <v>284</v>
      </c>
      <c r="C362" s="64">
        <v>101625589</v>
      </c>
      <c r="D362" s="65" t="s">
        <v>312</v>
      </c>
      <c r="E362" s="64" t="s">
        <v>285</v>
      </c>
      <c r="F362" s="73">
        <v>20484</v>
      </c>
    </row>
    <row r="363" spans="1:6">
      <c r="A363" s="63">
        <v>45999</v>
      </c>
      <c r="B363" s="64" t="s">
        <v>284</v>
      </c>
      <c r="C363" s="64">
        <v>101625589</v>
      </c>
      <c r="D363" s="65" t="s">
        <v>313</v>
      </c>
      <c r="E363" s="64" t="s">
        <v>285</v>
      </c>
      <c r="F363" s="73">
        <v>81091.37</v>
      </c>
    </row>
    <row r="364" spans="1:6">
      <c r="A364" s="63">
        <v>45999</v>
      </c>
      <c r="B364" s="64" t="s">
        <v>284</v>
      </c>
      <c r="C364" s="64">
        <v>101625589</v>
      </c>
      <c r="D364" s="65" t="s">
        <v>314</v>
      </c>
      <c r="E364" s="64" t="s">
        <v>285</v>
      </c>
      <c r="F364" s="73">
        <v>49448</v>
      </c>
    </row>
    <row r="365" spans="1:6">
      <c r="A365" s="63">
        <v>45999</v>
      </c>
      <c r="B365" s="64" t="s">
        <v>284</v>
      </c>
      <c r="C365" s="64">
        <v>101625589</v>
      </c>
      <c r="D365" s="65" t="s">
        <v>315</v>
      </c>
      <c r="E365" s="64" t="s">
        <v>285</v>
      </c>
      <c r="F365" s="73">
        <v>78334</v>
      </c>
    </row>
    <row r="366" spans="1:6">
      <c r="A366" s="63">
        <v>46000</v>
      </c>
      <c r="B366" s="64" t="s">
        <v>284</v>
      </c>
      <c r="C366" s="64">
        <v>101625589</v>
      </c>
      <c r="D366" s="65" t="s">
        <v>316</v>
      </c>
      <c r="E366" s="64" t="s">
        <v>285</v>
      </c>
      <c r="F366" s="73">
        <v>192348.02</v>
      </c>
    </row>
    <row r="367" spans="1:6">
      <c r="A367" s="63">
        <v>46000</v>
      </c>
      <c r="B367" s="64" t="s">
        <v>284</v>
      </c>
      <c r="C367" s="64">
        <v>101625589</v>
      </c>
      <c r="D367" s="65" t="s">
        <v>317</v>
      </c>
      <c r="E367" s="64" t="s">
        <v>285</v>
      </c>
      <c r="F367" s="73">
        <v>240435.03</v>
      </c>
    </row>
    <row r="368" spans="1:6">
      <c r="A368" s="63">
        <v>46000</v>
      </c>
      <c r="B368" s="64" t="s">
        <v>284</v>
      </c>
      <c r="C368" s="64">
        <v>101625589</v>
      </c>
      <c r="D368" s="65" t="s">
        <v>318</v>
      </c>
      <c r="E368" s="64" t="s">
        <v>285</v>
      </c>
      <c r="F368" s="73">
        <v>192348.02</v>
      </c>
    </row>
    <row r="369" spans="1:6">
      <c r="A369" s="63">
        <v>46034</v>
      </c>
      <c r="B369" s="64" t="s">
        <v>284</v>
      </c>
      <c r="C369" s="64">
        <v>101625589</v>
      </c>
      <c r="D369" s="65" t="s">
        <v>319</v>
      </c>
      <c r="E369" s="64" t="s">
        <v>285</v>
      </c>
      <c r="F369" s="73">
        <v>224406.03</v>
      </c>
    </row>
    <row r="370" spans="1:6">
      <c r="A370" s="63">
        <v>46035</v>
      </c>
      <c r="B370" s="64" t="s">
        <v>284</v>
      </c>
      <c r="C370" s="64">
        <v>101625589</v>
      </c>
      <c r="D370" s="65" t="s">
        <v>320</v>
      </c>
      <c r="E370" s="64" t="s">
        <v>285</v>
      </c>
      <c r="F370" s="73">
        <v>240435.03</v>
      </c>
    </row>
    <row r="371" spans="1:6">
      <c r="A371" s="63">
        <v>46035</v>
      </c>
      <c r="B371" s="64" t="s">
        <v>284</v>
      </c>
      <c r="C371" s="64">
        <v>101625589</v>
      </c>
      <c r="D371" s="65" t="s">
        <v>321</v>
      </c>
      <c r="E371" s="64" t="s">
        <v>285</v>
      </c>
      <c r="F371" s="73">
        <v>240435.03</v>
      </c>
    </row>
    <row r="372" spans="1:6">
      <c r="A372" s="63">
        <v>46038</v>
      </c>
      <c r="B372" s="64" t="s">
        <v>284</v>
      </c>
      <c r="C372" s="64">
        <v>101625589</v>
      </c>
      <c r="D372" s="65" t="s">
        <v>322</v>
      </c>
      <c r="E372" s="64" t="s">
        <v>285</v>
      </c>
      <c r="F372" s="73">
        <v>13802</v>
      </c>
    </row>
    <row r="373" spans="1:6">
      <c r="A373" s="63">
        <v>46042</v>
      </c>
      <c r="B373" s="64" t="s">
        <v>284</v>
      </c>
      <c r="C373" s="64">
        <v>101625589</v>
      </c>
      <c r="D373" s="65" t="s">
        <v>323</v>
      </c>
      <c r="E373" s="64" t="s">
        <v>285</v>
      </c>
      <c r="F373" s="73">
        <v>79057.100000000006</v>
      </c>
    </row>
    <row r="374" spans="1:6">
      <c r="A374" s="63">
        <v>46044</v>
      </c>
      <c r="B374" s="64" t="s">
        <v>284</v>
      </c>
      <c r="C374" s="64">
        <v>101625589</v>
      </c>
      <c r="D374" s="65" t="s">
        <v>324</v>
      </c>
      <c r="E374" s="64" t="s">
        <v>285</v>
      </c>
      <c r="F374" s="73">
        <v>70000.5</v>
      </c>
    </row>
    <row r="375" spans="1:6">
      <c r="A375" s="63">
        <v>46057</v>
      </c>
      <c r="B375" s="64" t="s">
        <v>284</v>
      </c>
      <c r="C375" s="64">
        <v>101625589</v>
      </c>
      <c r="D375" s="65" t="s">
        <v>624</v>
      </c>
      <c r="E375" s="64" t="s">
        <v>285</v>
      </c>
      <c r="F375" s="73">
        <v>98392</v>
      </c>
    </row>
    <row r="376" spans="1:6">
      <c r="A376" s="63">
        <v>46058</v>
      </c>
      <c r="B376" s="64" t="s">
        <v>284</v>
      </c>
      <c r="C376" s="64">
        <v>101625589</v>
      </c>
      <c r="D376" s="65" t="s">
        <v>625</v>
      </c>
      <c r="E376" s="64" t="s">
        <v>285</v>
      </c>
      <c r="F376" s="73">
        <v>224406.03</v>
      </c>
    </row>
    <row r="377" spans="1:6">
      <c r="A377" s="63">
        <v>46066</v>
      </c>
      <c r="B377" s="64" t="s">
        <v>284</v>
      </c>
      <c r="C377" s="64">
        <v>101625589</v>
      </c>
      <c r="D377" s="65" t="s">
        <v>626</v>
      </c>
      <c r="E377" s="64" t="s">
        <v>285</v>
      </c>
      <c r="F377" s="73">
        <v>36801</v>
      </c>
    </row>
    <row r="378" spans="1:6">
      <c r="A378" s="63">
        <v>46069</v>
      </c>
      <c r="B378" s="64" t="s">
        <v>284</v>
      </c>
      <c r="C378" s="64">
        <v>101625589</v>
      </c>
      <c r="D378" s="65" t="s">
        <v>627</v>
      </c>
      <c r="E378" s="64" t="s">
        <v>285</v>
      </c>
      <c r="F378" s="73">
        <v>9440</v>
      </c>
    </row>
    <row r="379" spans="1:6">
      <c r="A379" s="63">
        <v>46069</v>
      </c>
      <c r="B379" s="64" t="s">
        <v>284</v>
      </c>
      <c r="C379" s="64">
        <v>101625589</v>
      </c>
      <c r="D379" s="65" t="s">
        <v>628</v>
      </c>
      <c r="E379" s="64" t="s">
        <v>285</v>
      </c>
      <c r="F379" s="73">
        <v>159300</v>
      </c>
    </row>
    <row r="380" spans="1:6">
      <c r="A380" s="63">
        <v>46107</v>
      </c>
      <c r="B380" s="64" t="s">
        <v>284</v>
      </c>
      <c r="C380" s="64">
        <v>101625589</v>
      </c>
      <c r="D380" s="65" t="s">
        <v>722</v>
      </c>
      <c r="E380" s="64" t="s">
        <v>285</v>
      </c>
      <c r="F380" s="73">
        <v>240435.27</v>
      </c>
    </row>
    <row r="381" spans="1:6">
      <c r="A381" s="63">
        <v>46108</v>
      </c>
      <c r="B381" s="64" t="s">
        <v>284</v>
      </c>
      <c r="C381" s="64">
        <v>101625589</v>
      </c>
      <c r="D381" s="65" t="s">
        <v>723</v>
      </c>
      <c r="E381" s="64" t="s">
        <v>285</v>
      </c>
      <c r="F381" s="73">
        <v>131334</v>
      </c>
    </row>
    <row r="382" spans="1:6">
      <c r="A382" s="63">
        <v>46132</v>
      </c>
      <c r="B382" s="64" t="s">
        <v>284</v>
      </c>
      <c r="C382" s="64">
        <v>101625589</v>
      </c>
      <c r="D382" s="65" t="s">
        <v>825</v>
      </c>
      <c r="E382" s="64" t="s">
        <v>285</v>
      </c>
      <c r="F382" s="73">
        <v>48474.400000000001</v>
      </c>
    </row>
    <row r="383" spans="1:6">
      <c r="A383" s="63">
        <v>46132</v>
      </c>
      <c r="B383" s="64" t="s">
        <v>284</v>
      </c>
      <c r="C383" s="64">
        <v>101625589</v>
      </c>
      <c r="D383" s="65" t="s">
        <v>826</v>
      </c>
      <c r="E383" s="64" t="s">
        <v>285</v>
      </c>
      <c r="F383" s="73">
        <v>240435.03</v>
      </c>
    </row>
    <row r="384" spans="1:6">
      <c r="A384" s="63">
        <v>46140</v>
      </c>
      <c r="B384" s="64" t="s">
        <v>284</v>
      </c>
      <c r="C384" s="64">
        <v>101625589</v>
      </c>
      <c r="D384" s="65" t="s">
        <v>827</v>
      </c>
      <c r="E384" s="64" t="s">
        <v>285</v>
      </c>
      <c r="F384" s="73">
        <v>15616.71</v>
      </c>
    </row>
    <row r="385" spans="1:6">
      <c r="A385" s="63">
        <v>46140</v>
      </c>
      <c r="B385" s="64" t="s">
        <v>284</v>
      </c>
      <c r="C385" s="64">
        <v>101625589</v>
      </c>
      <c r="D385" s="65" t="s">
        <v>828</v>
      </c>
      <c r="E385" s="64" t="s">
        <v>285</v>
      </c>
      <c r="F385" s="73">
        <v>107271.44</v>
      </c>
    </row>
    <row r="386" spans="1:6">
      <c r="A386" s="63">
        <v>46143</v>
      </c>
      <c r="B386" s="64" t="s">
        <v>284</v>
      </c>
      <c r="C386" s="64">
        <v>101625589</v>
      </c>
      <c r="D386" s="65" t="s">
        <v>912</v>
      </c>
      <c r="E386" s="64" t="s">
        <v>285</v>
      </c>
      <c r="F386" s="73">
        <v>128232.02</v>
      </c>
    </row>
    <row r="387" spans="1:6">
      <c r="A387" s="63">
        <v>46150</v>
      </c>
      <c r="B387" s="64" t="s">
        <v>284</v>
      </c>
      <c r="C387" s="64">
        <v>101625589</v>
      </c>
      <c r="D387" s="65" t="s">
        <v>913</v>
      </c>
      <c r="E387" s="64" t="s">
        <v>285</v>
      </c>
      <c r="F387" s="73">
        <v>393766</v>
      </c>
    </row>
    <row r="388" spans="1:6">
      <c r="A388" s="63">
        <v>46156</v>
      </c>
      <c r="B388" s="64" t="s">
        <v>284</v>
      </c>
      <c r="C388" s="64">
        <v>101625589</v>
      </c>
      <c r="D388" s="65" t="s">
        <v>914</v>
      </c>
      <c r="E388" s="64" t="s">
        <v>285</v>
      </c>
      <c r="F388" s="73">
        <v>240435.03</v>
      </c>
    </row>
    <row r="389" spans="1:6">
      <c r="A389" s="63">
        <v>46160</v>
      </c>
      <c r="B389" s="64" t="s">
        <v>284</v>
      </c>
      <c r="C389" s="64">
        <v>101625589</v>
      </c>
      <c r="D389" s="65" t="s">
        <v>915</v>
      </c>
      <c r="E389" s="64" t="s">
        <v>285</v>
      </c>
      <c r="F389" s="73">
        <v>31349.06</v>
      </c>
    </row>
    <row r="390" spans="1:6">
      <c r="A390" s="63">
        <v>46161</v>
      </c>
      <c r="B390" s="64" t="s">
        <v>284</v>
      </c>
      <c r="C390" s="64">
        <v>101625589</v>
      </c>
      <c r="D390" s="65" t="s">
        <v>916</v>
      </c>
      <c r="E390" s="64" t="s">
        <v>285</v>
      </c>
      <c r="F390" s="73">
        <v>31667</v>
      </c>
    </row>
    <row r="391" spans="1:6">
      <c r="A391" s="63">
        <v>46104</v>
      </c>
      <c r="B391" s="64" t="s">
        <v>325</v>
      </c>
      <c r="C391" s="67">
        <v>101047291</v>
      </c>
      <c r="D391" s="65" t="s">
        <v>724</v>
      </c>
      <c r="E391" s="64" t="s">
        <v>258</v>
      </c>
      <c r="F391" s="73">
        <v>84469.119999999995</v>
      </c>
    </row>
    <row r="392" spans="1:6">
      <c r="A392" s="63">
        <v>46167</v>
      </c>
      <c r="B392" s="64" t="s">
        <v>325</v>
      </c>
      <c r="C392" s="67">
        <v>101047291</v>
      </c>
      <c r="D392" s="65" t="s">
        <v>305</v>
      </c>
      <c r="E392" s="64" t="s">
        <v>258</v>
      </c>
      <c r="F392" s="73">
        <v>84469.119999999995</v>
      </c>
    </row>
    <row r="393" spans="1:6">
      <c r="A393" s="63">
        <v>46150</v>
      </c>
      <c r="B393" s="64" t="s">
        <v>327</v>
      </c>
      <c r="C393" s="64">
        <v>101012072</v>
      </c>
      <c r="D393" s="65" t="s">
        <v>917</v>
      </c>
      <c r="E393" s="64" t="s">
        <v>106</v>
      </c>
      <c r="F393" s="73">
        <v>34560.58</v>
      </c>
    </row>
    <row r="394" spans="1:6">
      <c r="A394" s="63">
        <v>46164</v>
      </c>
      <c r="B394" s="64" t="s">
        <v>327</v>
      </c>
      <c r="C394" s="64">
        <v>101012072</v>
      </c>
      <c r="D394" s="65" t="s">
        <v>918</v>
      </c>
      <c r="E394" s="64" t="s">
        <v>106</v>
      </c>
      <c r="F394" s="73">
        <v>34560.58</v>
      </c>
    </row>
    <row r="395" spans="1:6">
      <c r="A395" s="88">
        <v>45790</v>
      </c>
      <c r="B395" s="64" t="s">
        <v>328</v>
      </c>
      <c r="C395" s="64">
        <v>103031889</v>
      </c>
      <c r="D395" s="65" t="s">
        <v>329</v>
      </c>
      <c r="E395" s="64" t="s">
        <v>285</v>
      </c>
      <c r="F395" s="73">
        <v>13750</v>
      </c>
    </row>
    <row r="396" spans="1:6">
      <c r="A396" s="63">
        <v>45820</v>
      </c>
      <c r="B396" s="64" t="s">
        <v>328</v>
      </c>
      <c r="C396" s="64">
        <v>103031889</v>
      </c>
      <c r="D396" s="65" t="s">
        <v>330</v>
      </c>
      <c r="E396" s="64" t="s">
        <v>285</v>
      </c>
      <c r="F396" s="73">
        <v>4730</v>
      </c>
    </row>
    <row r="397" spans="1:6">
      <c r="A397" s="63">
        <v>45854</v>
      </c>
      <c r="B397" s="64" t="s">
        <v>328</v>
      </c>
      <c r="C397" s="64">
        <v>103031889</v>
      </c>
      <c r="D397" s="65" t="s">
        <v>331</v>
      </c>
      <c r="E397" s="64" t="s">
        <v>285</v>
      </c>
      <c r="F397" s="73">
        <v>39072.75</v>
      </c>
    </row>
    <row r="398" spans="1:6">
      <c r="A398" s="63">
        <v>45854</v>
      </c>
      <c r="B398" s="64" t="s">
        <v>328</v>
      </c>
      <c r="C398" s="64">
        <v>103031889</v>
      </c>
      <c r="D398" s="65" t="s">
        <v>332</v>
      </c>
      <c r="E398" s="64" t="s">
        <v>285</v>
      </c>
      <c r="F398" s="73">
        <v>18020.900000000001</v>
      </c>
    </row>
    <row r="399" spans="1:6">
      <c r="A399" s="63">
        <v>45882</v>
      </c>
      <c r="B399" s="64" t="s">
        <v>328</v>
      </c>
      <c r="C399" s="64">
        <v>103031889</v>
      </c>
      <c r="D399" s="65" t="s">
        <v>333</v>
      </c>
      <c r="E399" s="64" t="s">
        <v>285</v>
      </c>
      <c r="F399" s="73">
        <v>59796</v>
      </c>
    </row>
    <row r="400" spans="1:6">
      <c r="A400" s="63">
        <v>45916</v>
      </c>
      <c r="B400" s="64" t="s">
        <v>328</v>
      </c>
      <c r="C400" s="64">
        <v>103031889</v>
      </c>
      <c r="D400" s="65" t="s">
        <v>334</v>
      </c>
      <c r="E400" s="64" t="s">
        <v>285</v>
      </c>
      <c r="F400" s="73">
        <v>25051.72</v>
      </c>
    </row>
    <row r="401" spans="1:6">
      <c r="A401" s="63">
        <v>45916</v>
      </c>
      <c r="B401" s="64" t="s">
        <v>328</v>
      </c>
      <c r="C401" s="64">
        <v>103031889</v>
      </c>
      <c r="D401" s="65" t="s">
        <v>335</v>
      </c>
      <c r="E401" s="64" t="s">
        <v>285</v>
      </c>
      <c r="F401" s="73">
        <v>113811</v>
      </c>
    </row>
    <row r="402" spans="1:6">
      <c r="A402" s="63">
        <v>45945</v>
      </c>
      <c r="B402" s="64" t="s">
        <v>328</v>
      </c>
      <c r="C402" s="64">
        <v>103031889</v>
      </c>
      <c r="D402" s="65" t="s">
        <v>336</v>
      </c>
      <c r="E402" s="64" t="s">
        <v>285</v>
      </c>
      <c r="F402" s="73">
        <v>66832</v>
      </c>
    </row>
    <row r="403" spans="1:6">
      <c r="A403" s="63">
        <v>45974</v>
      </c>
      <c r="B403" s="64" t="s">
        <v>328</v>
      </c>
      <c r="C403" s="64">
        <v>103031889</v>
      </c>
      <c r="D403" s="65" t="s">
        <v>337</v>
      </c>
      <c r="E403" s="64" t="s">
        <v>285</v>
      </c>
      <c r="F403" s="73">
        <v>58329</v>
      </c>
    </row>
    <row r="404" spans="1:6">
      <c r="A404" s="63">
        <v>45996</v>
      </c>
      <c r="B404" s="64" t="s">
        <v>328</v>
      </c>
      <c r="C404" s="64">
        <v>103031889</v>
      </c>
      <c r="D404" s="65" t="s">
        <v>338</v>
      </c>
      <c r="E404" s="64" t="s">
        <v>285</v>
      </c>
      <c r="F404" s="73">
        <v>141430.07999999999</v>
      </c>
    </row>
    <row r="405" spans="1:6">
      <c r="A405" s="63">
        <v>46042</v>
      </c>
      <c r="B405" s="64" t="s">
        <v>328</v>
      </c>
      <c r="C405" s="64">
        <v>103031889</v>
      </c>
      <c r="D405" s="65" t="s">
        <v>339</v>
      </c>
      <c r="E405" s="64" t="s">
        <v>285</v>
      </c>
      <c r="F405" s="73">
        <v>12421.6</v>
      </c>
    </row>
    <row r="406" spans="1:6">
      <c r="A406" s="63">
        <v>46042</v>
      </c>
      <c r="B406" s="64" t="s">
        <v>328</v>
      </c>
      <c r="C406" s="64">
        <v>103031889</v>
      </c>
      <c r="D406" s="65" t="s">
        <v>340</v>
      </c>
      <c r="E406" s="64" t="s">
        <v>285</v>
      </c>
      <c r="F406" s="73">
        <v>69535.039999999994</v>
      </c>
    </row>
    <row r="407" spans="1:6">
      <c r="A407" s="63">
        <v>46070</v>
      </c>
      <c r="B407" s="64" t="s">
        <v>328</v>
      </c>
      <c r="C407" s="64">
        <v>103031889</v>
      </c>
      <c r="D407" s="65" t="s">
        <v>671</v>
      </c>
      <c r="E407" s="64" t="s">
        <v>285</v>
      </c>
      <c r="F407" s="73">
        <v>3639</v>
      </c>
    </row>
    <row r="408" spans="1:6">
      <c r="A408" s="63">
        <v>46070</v>
      </c>
      <c r="B408" s="64" t="s">
        <v>328</v>
      </c>
      <c r="C408" s="64">
        <v>103031889</v>
      </c>
      <c r="D408" s="65" t="s">
        <v>672</v>
      </c>
      <c r="E408" s="64" t="s">
        <v>285</v>
      </c>
      <c r="F408" s="73">
        <v>30046.1</v>
      </c>
    </row>
    <row r="409" spans="1:6">
      <c r="A409" s="63">
        <v>46108</v>
      </c>
      <c r="B409" s="64" t="s">
        <v>328</v>
      </c>
      <c r="C409" s="64">
        <v>103031889</v>
      </c>
      <c r="D409" s="65" t="s">
        <v>725</v>
      </c>
      <c r="E409" s="64" t="s">
        <v>285</v>
      </c>
      <c r="F409" s="73">
        <v>94754</v>
      </c>
    </row>
    <row r="410" spans="1:6">
      <c r="A410" s="63">
        <v>46161</v>
      </c>
      <c r="B410" s="64" t="s">
        <v>328</v>
      </c>
      <c r="C410" s="64">
        <v>103031889</v>
      </c>
      <c r="D410" s="65" t="s">
        <v>919</v>
      </c>
      <c r="E410" s="64" t="s">
        <v>285</v>
      </c>
      <c r="F410" s="73">
        <v>79200</v>
      </c>
    </row>
    <row r="411" spans="1:6">
      <c r="A411" s="63">
        <v>46161</v>
      </c>
      <c r="B411" s="64" t="s">
        <v>328</v>
      </c>
      <c r="C411" s="64">
        <v>103031889</v>
      </c>
      <c r="D411" s="65" t="s">
        <v>920</v>
      </c>
      <c r="E411" s="64" t="s">
        <v>285</v>
      </c>
      <c r="F411" s="73">
        <v>19092.7</v>
      </c>
    </row>
    <row r="412" spans="1:6">
      <c r="A412" s="63">
        <v>45821</v>
      </c>
      <c r="B412" s="64" t="s">
        <v>341</v>
      </c>
      <c r="C412" s="64">
        <v>133120798</v>
      </c>
      <c r="D412" s="65" t="s">
        <v>343</v>
      </c>
      <c r="E412" s="64" t="s">
        <v>342</v>
      </c>
      <c r="F412" s="73">
        <v>25157.05</v>
      </c>
    </row>
    <row r="413" spans="1:6">
      <c r="A413" s="63">
        <v>45847</v>
      </c>
      <c r="B413" s="64" t="s">
        <v>341</v>
      </c>
      <c r="C413" s="64">
        <v>133120798</v>
      </c>
      <c r="D413" s="65" t="s">
        <v>344</v>
      </c>
      <c r="E413" s="64" t="s">
        <v>342</v>
      </c>
      <c r="F413" s="73">
        <v>205221.47</v>
      </c>
    </row>
    <row r="414" spans="1:6">
      <c r="A414" s="63">
        <v>45848</v>
      </c>
      <c r="B414" s="64" t="s">
        <v>341</v>
      </c>
      <c r="C414" s="64">
        <v>133120798</v>
      </c>
      <c r="D414" s="65" t="s">
        <v>345</v>
      </c>
      <c r="E414" s="64" t="s">
        <v>342</v>
      </c>
      <c r="F414" s="73">
        <v>92748</v>
      </c>
    </row>
    <row r="415" spans="1:6">
      <c r="A415" s="63">
        <v>45853</v>
      </c>
      <c r="B415" s="64" t="s">
        <v>341</v>
      </c>
      <c r="C415" s="64">
        <v>133120798</v>
      </c>
      <c r="D415" s="65" t="s">
        <v>346</v>
      </c>
      <c r="E415" s="64" t="s">
        <v>342</v>
      </c>
      <c r="F415" s="73">
        <v>62436.54</v>
      </c>
    </row>
    <row r="416" spans="1:6">
      <c r="A416" s="63">
        <v>45880</v>
      </c>
      <c r="B416" s="64" t="s">
        <v>341</v>
      </c>
      <c r="C416" s="64">
        <v>133120798</v>
      </c>
      <c r="D416" s="65" t="s">
        <v>347</v>
      </c>
      <c r="E416" s="64" t="s">
        <v>342</v>
      </c>
      <c r="F416" s="73">
        <v>179053.2</v>
      </c>
    </row>
    <row r="417" spans="1:6">
      <c r="A417" s="63">
        <v>45883</v>
      </c>
      <c r="B417" s="64" t="s">
        <v>341</v>
      </c>
      <c r="C417" s="64">
        <v>133120798</v>
      </c>
      <c r="D417" s="65" t="s">
        <v>348</v>
      </c>
      <c r="E417" s="64" t="s">
        <v>342</v>
      </c>
      <c r="F417" s="73">
        <v>41922.449999999997</v>
      </c>
    </row>
    <row r="418" spans="1:6">
      <c r="A418" s="63">
        <v>45898</v>
      </c>
      <c r="B418" s="64" t="s">
        <v>341</v>
      </c>
      <c r="C418" s="64">
        <v>133120798</v>
      </c>
      <c r="D418" s="65" t="s">
        <v>349</v>
      </c>
      <c r="E418" s="64" t="s">
        <v>342</v>
      </c>
      <c r="F418" s="73">
        <v>134720.31</v>
      </c>
    </row>
    <row r="419" spans="1:6">
      <c r="A419" s="63">
        <v>45904</v>
      </c>
      <c r="B419" s="64" t="s">
        <v>341</v>
      </c>
      <c r="C419" s="64">
        <v>133120798</v>
      </c>
      <c r="D419" s="65" t="s">
        <v>350</v>
      </c>
      <c r="E419" s="64" t="s">
        <v>342</v>
      </c>
      <c r="F419" s="73">
        <v>155466.76999999999</v>
      </c>
    </row>
    <row r="420" spans="1:6">
      <c r="A420" s="63">
        <v>45904</v>
      </c>
      <c r="B420" s="64" t="s">
        <v>341</v>
      </c>
      <c r="C420" s="64">
        <v>133120798</v>
      </c>
      <c r="D420" s="65" t="s">
        <v>351</v>
      </c>
      <c r="E420" s="64" t="s">
        <v>342</v>
      </c>
      <c r="F420" s="73">
        <v>47994.49</v>
      </c>
    </row>
    <row r="421" spans="1:6">
      <c r="A421" s="63">
        <v>45908</v>
      </c>
      <c r="B421" s="64" t="s">
        <v>341</v>
      </c>
      <c r="C421" s="64">
        <v>133120798</v>
      </c>
      <c r="D421" s="65" t="s">
        <v>352</v>
      </c>
      <c r="E421" s="64" t="s">
        <v>342</v>
      </c>
      <c r="F421" s="73">
        <v>12980</v>
      </c>
    </row>
    <row r="422" spans="1:6">
      <c r="A422" s="63">
        <v>45912</v>
      </c>
      <c r="B422" s="64" t="s">
        <v>341</v>
      </c>
      <c r="C422" s="64">
        <v>133120798</v>
      </c>
      <c r="D422" s="65" t="s">
        <v>353</v>
      </c>
      <c r="E422" s="64" t="s">
        <v>342</v>
      </c>
      <c r="F422" s="73">
        <v>202436.8</v>
      </c>
    </row>
    <row r="423" spans="1:6">
      <c r="A423" s="63">
        <v>45933</v>
      </c>
      <c r="B423" s="64" t="s">
        <v>341</v>
      </c>
      <c r="C423" s="64">
        <v>133120798</v>
      </c>
      <c r="D423" s="65" t="s">
        <v>354</v>
      </c>
      <c r="E423" s="64" t="s">
        <v>342</v>
      </c>
      <c r="F423" s="73">
        <v>95919.84</v>
      </c>
    </row>
    <row r="424" spans="1:6">
      <c r="A424" s="63">
        <v>45933</v>
      </c>
      <c r="B424" s="64" t="s">
        <v>341</v>
      </c>
      <c r="C424" s="64">
        <v>133120798</v>
      </c>
      <c r="D424" s="65" t="s">
        <v>355</v>
      </c>
      <c r="E424" s="64" t="s">
        <v>342</v>
      </c>
      <c r="F424" s="73">
        <v>162114.89000000001</v>
      </c>
    </row>
    <row r="425" spans="1:6">
      <c r="A425" s="63">
        <v>45940</v>
      </c>
      <c r="B425" s="64" t="s">
        <v>341</v>
      </c>
      <c r="C425" s="64">
        <v>133120798</v>
      </c>
      <c r="D425" s="65" t="s">
        <v>356</v>
      </c>
      <c r="E425" s="64" t="s">
        <v>342</v>
      </c>
      <c r="F425" s="73">
        <v>70632.149999999994</v>
      </c>
    </row>
    <row r="426" spans="1:6">
      <c r="A426" s="63">
        <v>45943</v>
      </c>
      <c r="B426" s="64" t="s">
        <v>341</v>
      </c>
      <c r="C426" s="64">
        <v>133120798</v>
      </c>
      <c r="D426" s="65" t="s">
        <v>357</v>
      </c>
      <c r="E426" s="64" t="s">
        <v>342</v>
      </c>
      <c r="F426" s="73">
        <v>153236.70000000001</v>
      </c>
    </row>
    <row r="427" spans="1:6">
      <c r="A427" s="63">
        <v>45943</v>
      </c>
      <c r="B427" s="64" t="s">
        <v>341</v>
      </c>
      <c r="C427" s="64">
        <v>133120798</v>
      </c>
      <c r="D427" s="65" t="s">
        <v>358</v>
      </c>
      <c r="E427" s="64" t="s">
        <v>342</v>
      </c>
      <c r="F427" s="73">
        <v>104430</v>
      </c>
    </row>
    <row r="428" spans="1:6">
      <c r="A428" s="63">
        <v>45966</v>
      </c>
      <c r="B428" s="64" t="s">
        <v>341</v>
      </c>
      <c r="C428" s="64">
        <v>133120798</v>
      </c>
      <c r="D428" s="65" t="s">
        <v>359</v>
      </c>
      <c r="E428" s="64" t="s">
        <v>342</v>
      </c>
      <c r="F428" s="73">
        <v>20355</v>
      </c>
    </row>
    <row r="429" spans="1:6">
      <c r="A429" s="63">
        <v>45967</v>
      </c>
      <c r="B429" s="64" t="s">
        <v>341</v>
      </c>
      <c r="C429" s="64">
        <v>133120798</v>
      </c>
      <c r="D429" s="65" t="s">
        <v>360</v>
      </c>
      <c r="E429" s="64" t="s">
        <v>342</v>
      </c>
      <c r="F429" s="73">
        <v>193689.92</v>
      </c>
    </row>
    <row r="430" spans="1:6">
      <c r="A430" s="63">
        <v>45967</v>
      </c>
      <c r="B430" s="64" t="s">
        <v>341</v>
      </c>
      <c r="C430" s="64">
        <v>133120798</v>
      </c>
      <c r="D430" s="65" t="s">
        <v>361</v>
      </c>
      <c r="E430" s="64" t="s">
        <v>342</v>
      </c>
      <c r="F430" s="73">
        <v>79373.88</v>
      </c>
    </row>
    <row r="431" spans="1:6">
      <c r="A431" s="63">
        <v>45978</v>
      </c>
      <c r="B431" s="64" t="s">
        <v>341</v>
      </c>
      <c r="C431" s="64">
        <v>133120798</v>
      </c>
      <c r="D431" s="65" t="s">
        <v>362</v>
      </c>
      <c r="E431" s="64" t="s">
        <v>342</v>
      </c>
      <c r="F431" s="73">
        <v>92571</v>
      </c>
    </row>
    <row r="432" spans="1:6">
      <c r="A432" s="63">
        <v>45978</v>
      </c>
      <c r="B432" s="64" t="s">
        <v>341</v>
      </c>
      <c r="C432" s="64">
        <v>133120798</v>
      </c>
      <c r="D432" s="65" t="s">
        <v>363</v>
      </c>
      <c r="E432" s="64" t="s">
        <v>342</v>
      </c>
      <c r="F432" s="73">
        <v>149956.76</v>
      </c>
    </row>
    <row r="433" spans="1:6">
      <c r="A433" s="63">
        <v>45981</v>
      </c>
      <c r="B433" s="64" t="s">
        <v>341</v>
      </c>
      <c r="C433" s="64">
        <v>133120798</v>
      </c>
      <c r="D433" s="65" t="s">
        <v>364</v>
      </c>
      <c r="E433" s="64" t="s">
        <v>342</v>
      </c>
      <c r="F433" s="73">
        <v>49981.02</v>
      </c>
    </row>
    <row r="434" spans="1:6">
      <c r="A434" s="63">
        <v>45994</v>
      </c>
      <c r="B434" s="64" t="s">
        <v>341</v>
      </c>
      <c r="C434" s="64">
        <v>133120798</v>
      </c>
      <c r="D434" s="65" t="s">
        <v>365</v>
      </c>
      <c r="E434" s="64" t="s">
        <v>342</v>
      </c>
      <c r="F434" s="73">
        <v>45332.07</v>
      </c>
    </row>
    <row r="435" spans="1:6">
      <c r="A435" s="63">
        <v>45994</v>
      </c>
      <c r="B435" s="64" t="s">
        <v>341</v>
      </c>
      <c r="C435" s="64">
        <v>133120798</v>
      </c>
      <c r="D435" s="65" t="s">
        <v>366</v>
      </c>
      <c r="E435" s="64" t="s">
        <v>342</v>
      </c>
      <c r="F435" s="73">
        <v>196200.95999999999</v>
      </c>
    </row>
    <row r="436" spans="1:6">
      <c r="A436" s="63">
        <v>45995</v>
      </c>
      <c r="B436" s="64" t="s">
        <v>341</v>
      </c>
      <c r="C436" s="64">
        <v>133120798</v>
      </c>
      <c r="D436" s="65" t="s">
        <v>367</v>
      </c>
      <c r="E436" s="64" t="s">
        <v>342</v>
      </c>
      <c r="F436" s="73">
        <v>152104.35999999999</v>
      </c>
    </row>
    <row r="437" spans="1:6">
      <c r="A437" s="63">
        <v>45995</v>
      </c>
      <c r="B437" s="64" t="s">
        <v>341</v>
      </c>
      <c r="C437" s="64">
        <v>133120798</v>
      </c>
      <c r="D437" s="65" t="s">
        <v>368</v>
      </c>
      <c r="E437" s="64" t="s">
        <v>342</v>
      </c>
      <c r="F437" s="73">
        <v>104430</v>
      </c>
    </row>
    <row r="438" spans="1:6">
      <c r="A438" s="63">
        <v>46029</v>
      </c>
      <c r="B438" s="64" t="s">
        <v>341</v>
      </c>
      <c r="C438" s="64">
        <v>133120798</v>
      </c>
      <c r="D438" s="65" t="s">
        <v>369</v>
      </c>
      <c r="E438" s="64" t="s">
        <v>342</v>
      </c>
      <c r="F438" s="73">
        <v>81856.31</v>
      </c>
    </row>
    <row r="439" spans="1:6">
      <c r="A439" s="63">
        <v>46034</v>
      </c>
      <c r="B439" s="64" t="s">
        <v>341</v>
      </c>
      <c r="C439" s="64">
        <v>133120798</v>
      </c>
      <c r="D439" s="65" t="s">
        <v>370</v>
      </c>
      <c r="E439" s="64" t="s">
        <v>342</v>
      </c>
      <c r="F439" s="73">
        <v>217299.65</v>
      </c>
    </row>
    <row r="440" spans="1:6">
      <c r="A440" s="63">
        <v>46034</v>
      </c>
      <c r="B440" s="64" t="s">
        <v>341</v>
      </c>
      <c r="C440" s="64">
        <v>133120798</v>
      </c>
      <c r="D440" s="65" t="s">
        <v>371</v>
      </c>
      <c r="E440" s="64" t="s">
        <v>342</v>
      </c>
      <c r="F440" s="73">
        <v>39635.61</v>
      </c>
    </row>
    <row r="441" spans="1:6">
      <c r="A441" s="63">
        <v>46042</v>
      </c>
      <c r="B441" s="64" t="s">
        <v>341</v>
      </c>
      <c r="C441" s="64">
        <v>133120798</v>
      </c>
      <c r="D441" s="65" t="s">
        <v>372</v>
      </c>
      <c r="E441" s="64" t="s">
        <v>342</v>
      </c>
      <c r="F441" s="73">
        <v>69289.649999999994</v>
      </c>
    </row>
    <row r="442" spans="1:6">
      <c r="A442" s="63">
        <v>46042</v>
      </c>
      <c r="B442" s="64" t="s">
        <v>341</v>
      </c>
      <c r="C442" s="64">
        <v>133120798</v>
      </c>
      <c r="D442" s="65" t="s">
        <v>373</v>
      </c>
      <c r="E442" s="64" t="s">
        <v>342</v>
      </c>
      <c r="F442" s="73">
        <v>194145.4</v>
      </c>
    </row>
    <row r="443" spans="1:6">
      <c r="A443" s="63">
        <v>46066</v>
      </c>
      <c r="B443" s="64" t="s">
        <v>341</v>
      </c>
      <c r="C443" s="64">
        <v>133120798</v>
      </c>
      <c r="D443" s="65" t="s">
        <v>629</v>
      </c>
      <c r="E443" s="64" t="s">
        <v>342</v>
      </c>
      <c r="F443" s="73">
        <v>203261.79</v>
      </c>
    </row>
    <row r="444" spans="1:6">
      <c r="A444" s="63">
        <v>46084</v>
      </c>
      <c r="B444" s="64" t="s">
        <v>341</v>
      </c>
      <c r="C444" s="64">
        <v>133120798</v>
      </c>
      <c r="D444" s="65" t="s">
        <v>726</v>
      </c>
      <c r="E444" s="64" t="s">
        <v>342</v>
      </c>
      <c r="F444" s="73">
        <v>65567.88</v>
      </c>
    </row>
    <row r="445" spans="1:6">
      <c r="A445" s="63">
        <v>46084</v>
      </c>
      <c r="B445" s="64" t="s">
        <v>341</v>
      </c>
      <c r="C445" s="64">
        <v>133120798</v>
      </c>
      <c r="D445" s="65" t="s">
        <v>727</v>
      </c>
      <c r="E445" s="64" t="s">
        <v>342</v>
      </c>
      <c r="F445" s="73">
        <v>184292.4</v>
      </c>
    </row>
    <row r="446" spans="1:6">
      <c r="A446" s="63">
        <v>46085</v>
      </c>
      <c r="B446" s="64" t="s">
        <v>341</v>
      </c>
      <c r="C446" s="64">
        <v>133120798</v>
      </c>
      <c r="D446" s="65" t="s">
        <v>469</v>
      </c>
      <c r="E446" s="64" t="s">
        <v>342</v>
      </c>
      <c r="F446" s="73">
        <v>37170</v>
      </c>
    </row>
    <row r="447" spans="1:6">
      <c r="A447" s="63">
        <v>46085</v>
      </c>
      <c r="B447" s="64" t="s">
        <v>341</v>
      </c>
      <c r="C447" s="64">
        <v>133120798</v>
      </c>
      <c r="D447" s="65" t="s">
        <v>728</v>
      </c>
      <c r="E447" s="64" t="s">
        <v>342</v>
      </c>
      <c r="F447" s="73">
        <v>96390.15</v>
      </c>
    </row>
    <row r="448" spans="1:6">
      <c r="A448" s="63">
        <v>46099</v>
      </c>
      <c r="B448" s="64" t="s">
        <v>341</v>
      </c>
      <c r="C448" s="64">
        <v>133120798</v>
      </c>
      <c r="D448" s="65" t="s">
        <v>729</v>
      </c>
      <c r="E448" s="64" t="s">
        <v>342</v>
      </c>
      <c r="F448" s="73">
        <v>181505.54</v>
      </c>
    </row>
    <row r="449" spans="1:6">
      <c r="A449" s="63">
        <v>46114</v>
      </c>
      <c r="B449" s="64" t="s">
        <v>341</v>
      </c>
      <c r="C449" s="64">
        <v>133120798</v>
      </c>
      <c r="D449" s="65" t="s">
        <v>829</v>
      </c>
      <c r="E449" s="64" t="s">
        <v>342</v>
      </c>
      <c r="F449" s="73">
        <v>6578.5</v>
      </c>
    </row>
    <row r="450" spans="1:6">
      <c r="A450" s="63">
        <v>46114</v>
      </c>
      <c r="B450" s="64" t="s">
        <v>341</v>
      </c>
      <c r="C450" s="64">
        <v>133120798</v>
      </c>
      <c r="D450" s="65" t="s">
        <v>830</v>
      </c>
      <c r="E450" s="64" t="s">
        <v>342</v>
      </c>
      <c r="F450" s="73">
        <v>20355</v>
      </c>
    </row>
    <row r="451" spans="1:6">
      <c r="A451" s="63">
        <v>46129</v>
      </c>
      <c r="B451" s="64" t="s">
        <v>341</v>
      </c>
      <c r="C451" s="64">
        <v>133120798</v>
      </c>
      <c r="D451" s="65" t="s">
        <v>831</v>
      </c>
      <c r="E451" s="64" t="s">
        <v>342</v>
      </c>
      <c r="F451" s="73">
        <v>158309.1</v>
      </c>
    </row>
    <row r="452" spans="1:6">
      <c r="A452" s="63">
        <v>46132</v>
      </c>
      <c r="B452" s="64" t="s">
        <v>341</v>
      </c>
      <c r="C452" s="64">
        <v>133120798</v>
      </c>
      <c r="D452" s="65" t="s">
        <v>832</v>
      </c>
      <c r="E452" s="64" t="s">
        <v>342</v>
      </c>
      <c r="F452" s="73">
        <v>112371.4</v>
      </c>
    </row>
    <row r="453" spans="1:6">
      <c r="A453" s="63">
        <v>46136</v>
      </c>
      <c r="B453" s="64" t="s">
        <v>341</v>
      </c>
      <c r="C453" s="64">
        <v>133120798</v>
      </c>
      <c r="D453" s="65" t="s">
        <v>833</v>
      </c>
      <c r="E453" s="64" t="s">
        <v>342</v>
      </c>
      <c r="F453" s="73">
        <v>36993</v>
      </c>
    </row>
    <row r="454" spans="1:6">
      <c r="A454" s="63">
        <v>46136</v>
      </c>
      <c r="B454" s="64" t="s">
        <v>341</v>
      </c>
      <c r="C454" s="64">
        <v>133120798</v>
      </c>
      <c r="D454" s="65" t="s">
        <v>834</v>
      </c>
      <c r="E454" s="64" t="s">
        <v>342</v>
      </c>
      <c r="F454" s="73">
        <v>90407.99</v>
      </c>
    </row>
    <row r="455" spans="1:6">
      <c r="A455" s="63">
        <v>46136</v>
      </c>
      <c r="B455" s="64" t="s">
        <v>341</v>
      </c>
      <c r="C455" s="64">
        <v>133120798</v>
      </c>
      <c r="D455" s="65" t="s">
        <v>835</v>
      </c>
      <c r="E455" s="64" t="s">
        <v>342</v>
      </c>
      <c r="F455" s="73">
        <v>5162.5</v>
      </c>
    </row>
    <row r="456" spans="1:6">
      <c r="A456" s="63">
        <v>46149</v>
      </c>
      <c r="B456" s="64" t="s">
        <v>341</v>
      </c>
      <c r="C456" s="64">
        <v>133120798</v>
      </c>
      <c r="D456" s="65" t="s">
        <v>921</v>
      </c>
      <c r="E456" s="64" t="s">
        <v>342</v>
      </c>
      <c r="F456" s="73">
        <v>21240</v>
      </c>
    </row>
    <row r="457" spans="1:6">
      <c r="A457" s="63">
        <v>46155</v>
      </c>
      <c r="B457" s="64" t="s">
        <v>341</v>
      </c>
      <c r="C457" s="64">
        <v>133120798</v>
      </c>
      <c r="D457" s="65" t="s">
        <v>922</v>
      </c>
      <c r="E457" s="64" t="s">
        <v>342</v>
      </c>
      <c r="F457" s="73">
        <v>160960.26</v>
      </c>
    </row>
    <row r="458" spans="1:6">
      <c r="A458" s="63">
        <v>46155</v>
      </c>
      <c r="B458" s="64" t="s">
        <v>341</v>
      </c>
      <c r="C458" s="64">
        <v>133120798</v>
      </c>
      <c r="D458" s="65" t="s">
        <v>923</v>
      </c>
      <c r="E458" s="64" t="s">
        <v>342</v>
      </c>
      <c r="F458" s="73">
        <v>109273.9</v>
      </c>
    </row>
    <row r="459" spans="1:6">
      <c r="A459" s="63">
        <v>46155</v>
      </c>
      <c r="B459" s="64" t="s">
        <v>341</v>
      </c>
      <c r="C459" s="64">
        <v>133120798</v>
      </c>
      <c r="D459" s="65" t="s">
        <v>924</v>
      </c>
      <c r="E459" s="64" t="s">
        <v>342</v>
      </c>
      <c r="F459" s="73">
        <v>383.5</v>
      </c>
    </row>
    <row r="460" spans="1:6">
      <c r="A460" s="63">
        <v>46160</v>
      </c>
      <c r="B460" s="64" t="s">
        <v>341</v>
      </c>
      <c r="C460" s="64">
        <v>133120798</v>
      </c>
      <c r="D460" s="65" t="s">
        <v>925</v>
      </c>
      <c r="E460" s="64" t="s">
        <v>342</v>
      </c>
      <c r="F460" s="73">
        <v>354</v>
      </c>
    </row>
    <row r="461" spans="1:6">
      <c r="A461" s="63">
        <v>46160</v>
      </c>
      <c r="B461" s="64" t="s">
        <v>341</v>
      </c>
      <c r="C461" s="64">
        <v>133120798</v>
      </c>
      <c r="D461" s="65" t="s">
        <v>926</v>
      </c>
      <c r="E461" s="64" t="s">
        <v>342</v>
      </c>
      <c r="F461" s="73">
        <v>127540.84</v>
      </c>
    </row>
    <row r="462" spans="1:6">
      <c r="A462" s="63">
        <v>46168</v>
      </c>
      <c r="B462" s="64" t="s">
        <v>341</v>
      </c>
      <c r="C462" s="64">
        <v>133120798</v>
      </c>
      <c r="D462" s="65" t="s">
        <v>464</v>
      </c>
      <c r="E462" s="64" t="s">
        <v>342</v>
      </c>
      <c r="F462" s="73">
        <v>35377.58</v>
      </c>
    </row>
    <row r="463" spans="1:6">
      <c r="A463" s="63">
        <v>45993</v>
      </c>
      <c r="B463" s="64" t="s">
        <v>374</v>
      </c>
      <c r="C463" s="68" t="s">
        <v>103</v>
      </c>
      <c r="D463" s="65" t="s">
        <v>375</v>
      </c>
      <c r="E463" s="64" t="s">
        <v>106</v>
      </c>
      <c r="F463" s="73">
        <v>177810</v>
      </c>
    </row>
    <row r="464" spans="1:6">
      <c r="A464" s="63">
        <v>45994</v>
      </c>
      <c r="B464" s="64" t="s">
        <v>374</v>
      </c>
      <c r="C464" s="68" t="s">
        <v>103</v>
      </c>
      <c r="D464" s="65" t="s">
        <v>376</v>
      </c>
      <c r="E464" s="64" t="s">
        <v>106</v>
      </c>
      <c r="F464" s="73">
        <v>3100</v>
      </c>
    </row>
    <row r="465" spans="1:6">
      <c r="A465" s="63">
        <v>46009</v>
      </c>
      <c r="B465" s="64" t="s">
        <v>374</v>
      </c>
      <c r="C465" s="68" t="s">
        <v>103</v>
      </c>
      <c r="D465" s="65" t="s">
        <v>377</v>
      </c>
      <c r="E465" s="64" t="s">
        <v>106</v>
      </c>
      <c r="F465" s="73">
        <v>176980</v>
      </c>
    </row>
    <row r="466" spans="1:6">
      <c r="A466" s="63">
        <v>46024</v>
      </c>
      <c r="B466" s="64" t="s">
        <v>374</v>
      </c>
      <c r="C466" s="68" t="s">
        <v>103</v>
      </c>
      <c r="D466" s="65" t="s">
        <v>378</v>
      </c>
      <c r="E466" s="64" t="s">
        <v>106</v>
      </c>
      <c r="F466" s="73">
        <v>70000</v>
      </c>
    </row>
    <row r="467" spans="1:6">
      <c r="A467" s="63">
        <v>46025</v>
      </c>
      <c r="B467" s="64" t="s">
        <v>374</v>
      </c>
      <c r="C467" s="68" t="s">
        <v>103</v>
      </c>
      <c r="D467" s="65" t="s">
        <v>379</v>
      </c>
      <c r="E467" s="64" t="s">
        <v>106</v>
      </c>
      <c r="F467" s="73">
        <v>99700</v>
      </c>
    </row>
    <row r="468" spans="1:6">
      <c r="A468" s="63">
        <v>46049</v>
      </c>
      <c r="B468" s="64" t="s">
        <v>374</v>
      </c>
      <c r="C468" s="68" t="s">
        <v>103</v>
      </c>
      <c r="D468" s="65" t="s">
        <v>380</v>
      </c>
      <c r="E468" s="64" t="s">
        <v>106</v>
      </c>
      <c r="F468" s="73">
        <v>230840</v>
      </c>
    </row>
    <row r="469" spans="1:6">
      <c r="A469" s="63">
        <v>46069</v>
      </c>
      <c r="B469" s="64" t="s">
        <v>374</v>
      </c>
      <c r="C469" s="68" t="s">
        <v>103</v>
      </c>
      <c r="D469" s="65" t="s">
        <v>630</v>
      </c>
      <c r="E469" s="64" t="s">
        <v>106</v>
      </c>
      <c r="F469" s="73">
        <v>157150</v>
      </c>
    </row>
    <row r="470" spans="1:6">
      <c r="A470" s="63">
        <v>46083</v>
      </c>
      <c r="B470" s="64" t="s">
        <v>374</v>
      </c>
      <c r="C470" s="68" t="s">
        <v>103</v>
      </c>
      <c r="D470" s="65" t="s">
        <v>730</v>
      </c>
      <c r="E470" s="64" t="s">
        <v>106</v>
      </c>
      <c r="F470" s="73">
        <v>156375</v>
      </c>
    </row>
    <row r="471" spans="1:6">
      <c r="A471" s="63">
        <v>46099</v>
      </c>
      <c r="B471" s="64" t="s">
        <v>374</v>
      </c>
      <c r="C471" s="68" t="s">
        <v>103</v>
      </c>
      <c r="D471" s="65" t="s">
        <v>526</v>
      </c>
      <c r="E471" s="64" t="s">
        <v>106</v>
      </c>
      <c r="F471" s="73">
        <v>157495</v>
      </c>
    </row>
    <row r="472" spans="1:6">
      <c r="A472" s="63">
        <v>46120</v>
      </c>
      <c r="B472" s="64" t="s">
        <v>374</v>
      </c>
      <c r="C472" s="68" t="s">
        <v>103</v>
      </c>
      <c r="D472" s="65" t="s">
        <v>836</v>
      </c>
      <c r="E472" s="64" t="s">
        <v>106</v>
      </c>
      <c r="F472" s="73">
        <v>153360</v>
      </c>
    </row>
    <row r="473" spans="1:6">
      <c r="A473" s="63">
        <v>46143</v>
      </c>
      <c r="B473" s="64" t="s">
        <v>374</v>
      </c>
      <c r="C473" s="68" t="s">
        <v>103</v>
      </c>
      <c r="D473" s="65" t="s">
        <v>927</v>
      </c>
      <c r="E473" s="64" t="s">
        <v>106</v>
      </c>
      <c r="F473" s="73">
        <v>141540</v>
      </c>
    </row>
    <row r="474" spans="1:6">
      <c r="A474" s="63">
        <v>46168</v>
      </c>
      <c r="B474" s="64" t="s">
        <v>374</v>
      </c>
      <c r="C474" s="68" t="s">
        <v>103</v>
      </c>
      <c r="D474" s="65" t="s">
        <v>928</v>
      </c>
      <c r="E474" s="64" t="s">
        <v>106</v>
      </c>
      <c r="F474" s="73">
        <v>157280</v>
      </c>
    </row>
    <row r="475" spans="1:6">
      <c r="A475" s="63">
        <v>46031</v>
      </c>
      <c r="B475" s="64" t="s">
        <v>381</v>
      </c>
      <c r="C475" s="64">
        <v>130161526</v>
      </c>
      <c r="D475" s="65" t="s">
        <v>383</v>
      </c>
      <c r="E475" s="64" t="s">
        <v>382</v>
      </c>
      <c r="F475" s="73">
        <v>68600</v>
      </c>
    </row>
    <row r="476" spans="1:6">
      <c r="A476" s="63">
        <v>46055</v>
      </c>
      <c r="B476" s="64" t="s">
        <v>381</v>
      </c>
      <c r="C476" s="64">
        <v>130161526</v>
      </c>
      <c r="D476" s="65" t="s">
        <v>631</v>
      </c>
      <c r="E476" s="64" t="s">
        <v>382</v>
      </c>
      <c r="F476" s="73">
        <v>68600</v>
      </c>
    </row>
    <row r="477" spans="1:6">
      <c r="A477" s="63">
        <v>46085</v>
      </c>
      <c r="B477" s="64" t="s">
        <v>381</v>
      </c>
      <c r="C477" s="64">
        <v>130161526</v>
      </c>
      <c r="D477" s="65" t="s">
        <v>731</v>
      </c>
      <c r="E477" s="64" t="s">
        <v>382</v>
      </c>
      <c r="F477" s="73">
        <v>41983.199999999997</v>
      </c>
    </row>
    <row r="478" spans="1:6">
      <c r="A478" s="63">
        <v>46085</v>
      </c>
      <c r="B478" s="64" t="s">
        <v>381</v>
      </c>
      <c r="C478" s="64">
        <v>130161526</v>
      </c>
      <c r="D478" s="65" t="s">
        <v>732</v>
      </c>
      <c r="E478" s="64" t="s">
        <v>382</v>
      </c>
      <c r="F478" s="73">
        <v>26616.799999999999</v>
      </c>
    </row>
    <row r="479" spans="1:6">
      <c r="A479" s="63">
        <v>46168</v>
      </c>
      <c r="B479" s="64" t="s">
        <v>381</v>
      </c>
      <c r="C479" s="64">
        <v>130161526</v>
      </c>
      <c r="D479" s="65" t="s">
        <v>929</v>
      </c>
      <c r="E479" s="64" t="s">
        <v>382</v>
      </c>
      <c r="F479" s="73">
        <v>68600</v>
      </c>
    </row>
    <row r="480" spans="1:6">
      <c r="A480" s="78">
        <v>46125</v>
      </c>
      <c r="B480" s="79" t="s">
        <v>843</v>
      </c>
      <c r="C480" s="79">
        <v>130749851</v>
      </c>
      <c r="D480" s="80" t="s">
        <v>844</v>
      </c>
      <c r="E480" s="79" t="s">
        <v>152</v>
      </c>
      <c r="F480" s="73">
        <v>826</v>
      </c>
    </row>
    <row r="481" spans="1:6">
      <c r="A481" s="78">
        <v>46132</v>
      </c>
      <c r="B481" s="79" t="s">
        <v>843</v>
      </c>
      <c r="C481" s="79">
        <v>130749851</v>
      </c>
      <c r="D481" s="80" t="s">
        <v>527</v>
      </c>
      <c r="E481" s="79" t="s">
        <v>152</v>
      </c>
      <c r="F481" s="73">
        <v>826</v>
      </c>
    </row>
    <row r="482" spans="1:6">
      <c r="A482" s="78">
        <v>46132</v>
      </c>
      <c r="B482" s="79" t="s">
        <v>843</v>
      </c>
      <c r="C482" s="79">
        <v>130749851</v>
      </c>
      <c r="D482" s="80" t="s">
        <v>845</v>
      </c>
      <c r="E482" s="79" t="s">
        <v>152</v>
      </c>
      <c r="F482" s="73">
        <v>2124</v>
      </c>
    </row>
    <row r="483" spans="1:6">
      <c r="A483" s="63">
        <v>46070</v>
      </c>
      <c r="B483" s="64" t="s">
        <v>384</v>
      </c>
      <c r="C483" s="64">
        <v>102312771</v>
      </c>
      <c r="D483" s="65" t="s">
        <v>565</v>
      </c>
      <c r="E483" s="64" t="s">
        <v>846</v>
      </c>
      <c r="F483" s="73">
        <v>1400</v>
      </c>
    </row>
    <row r="484" spans="1:6">
      <c r="A484" s="63">
        <v>46098</v>
      </c>
      <c r="B484" s="64" t="s">
        <v>384</v>
      </c>
      <c r="C484" s="64">
        <v>102312771</v>
      </c>
      <c r="D484" s="65" t="s">
        <v>239</v>
      </c>
      <c r="E484" s="64" t="s">
        <v>846</v>
      </c>
      <c r="F484" s="73">
        <v>1500</v>
      </c>
    </row>
    <row r="485" spans="1:6">
      <c r="A485" s="63">
        <v>46125</v>
      </c>
      <c r="B485" s="64" t="s">
        <v>384</v>
      </c>
      <c r="C485" s="64">
        <v>102312771</v>
      </c>
      <c r="D485" s="65" t="s">
        <v>290</v>
      </c>
      <c r="E485" s="64" t="s">
        <v>846</v>
      </c>
      <c r="F485" s="73">
        <v>1500</v>
      </c>
    </row>
    <row r="486" spans="1:6">
      <c r="A486" s="63">
        <v>46156</v>
      </c>
      <c r="B486" s="64" t="s">
        <v>384</v>
      </c>
      <c r="C486" s="64">
        <v>102312771</v>
      </c>
      <c r="D486" s="65" t="s">
        <v>764</v>
      </c>
      <c r="E486" s="64" t="s">
        <v>846</v>
      </c>
      <c r="F486" s="73">
        <v>1500</v>
      </c>
    </row>
    <row r="487" spans="1:6">
      <c r="A487" s="63">
        <v>45727</v>
      </c>
      <c r="B487" s="64" t="s">
        <v>387</v>
      </c>
      <c r="C487" s="64">
        <v>130895351</v>
      </c>
      <c r="D487" s="65" t="s">
        <v>269</v>
      </c>
      <c r="E487" s="64" t="s">
        <v>128</v>
      </c>
      <c r="F487" s="73">
        <v>114737.1</v>
      </c>
    </row>
    <row r="488" spans="1:6">
      <c r="A488" s="63">
        <v>45911</v>
      </c>
      <c r="B488" s="64" t="s">
        <v>388</v>
      </c>
      <c r="C488" s="64">
        <v>101013575</v>
      </c>
      <c r="D488" s="65" t="s">
        <v>389</v>
      </c>
      <c r="E488" s="64" t="s">
        <v>194</v>
      </c>
      <c r="F488" s="73">
        <v>139500</v>
      </c>
    </row>
    <row r="489" spans="1:6">
      <c r="A489" s="63">
        <v>45939</v>
      </c>
      <c r="B489" s="64" t="s">
        <v>388</v>
      </c>
      <c r="C489" s="64">
        <v>101013575</v>
      </c>
      <c r="D489" s="65" t="s">
        <v>390</v>
      </c>
      <c r="E489" s="64" t="s">
        <v>194</v>
      </c>
      <c r="F489" s="73">
        <v>139500</v>
      </c>
    </row>
    <row r="490" spans="1:6">
      <c r="A490" s="63">
        <v>45967</v>
      </c>
      <c r="B490" s="64" t="s">
        <v>388</v>
      </c>
      <c r="C490" s="64">
        <v>101013575</v>
      </c>
      <c r="D490" s="65" t="s">
        <v>391</v>
      </c>
      <c r="E490" s="64" t="s">
        <v>194</v>
      </c>
      <c r="F490" s="73">
        <v>139500</v>
      </c>
    </row>
    <row r="491" spans="1:6">
      <c r="A491" s="63">
        <v>46009</v>
      </c>
      <c r="B491" s="64" t="s">
        <v>388</v>
      </c>
      <c r="C491" s="64">
        <v>101013575</v>
      </c>
      <c r="D491" s="65" t="s">
        <v>392</v>
      </c>
      <c r="E491" s="64" t="s">
        <v>194</v>
      </c>
      <c r="F491" s="73">
        <v>139500</v>
      </c>
    </row>
    <row r="492" spans="1:6">
      <c r="A492" s="63">
        <v>46042</v>
      </c>
      <c r="B492" s="64" t="s">
        <v>388</v>
      </c>
      <c r="C492" s="64">
        <v>101013575</v>
      </c>
      <c r="D492" s="65" t="s">
        <v>393</v>
      </c>
      <c r="E492" s="64" t="s">
        <v>194</v>
      </c>
      <c r="F492" s="73">
        <v>167400</v>
      </c>
    </row>
    <row r="493" spans="1:6">
      <c r="A493" s="63">
        <v>46064</v>
      </c>
      <c r="B493" s="64" t="s">
        <v>388</v>
      </c>
      <c r="C493" s="64">
        <v>101013575</v>
      </c>
      <c r="D493" s="65" t="s">
        <v>632</v>
      </c>
      <c r="E493" s="64" t="s">
        <v>194</v>
      </c>
      <c r="F493" s="73">
        <v>139500</v>
      </c>
    </row>
    <row r="494" spans="1:6">
      <c r="A494" s="63">
        <v>46100</v>
      </c>
      <c r="B494" s="64" t="s">
        <v>388</v>
      </c>
      <c r="C494" s="64">
        <v>101013575</v>
      </c>
      <c r="D494" s="65" t="s">
        <v>733</v>
      </c>
      <c r="E494" s="64" t="s">
        <v>194</v>
      </c>
      <c r="F494" s="73">
        <v>139500</v>
      </c>
    </row>
    <row r="495" spans="1:6">
      <c r="A495" s="63">
        <v>46134</v>
      </c>
      <c r="B495" s="64" t="s">
        <v>388</v>
      </c>
      <c r="C495" s="64">
        <v>101013575</v>
      </c>
      <c r="D495" s="65" t="s">
        <v>847</v>
      </c>
      <c r="E495" s="64" t="s">
        <v>194</v>
      </c>
      <c r="F495" s="73">
        <v>139500</v>
      </c>
    </row>
    <row r="496" spans="1:6">
      <c r="A496" s="63">
        <v>45972</v>
      </c>
      <c r="B496" s="64" t="s">
        <v>394</v>
      </c>
      <c r="C496" s="64">
        <v>101694564</v>
      </c>
      <c r="D496" s="65" t="s">
        <v>396</v>
      </c>
      <c r="E496" s="64" t="s">
        <v>395</v>
      </c>
      <c r="F496" s="73">
        <v>36900.589999999997</v>
      </c>
    </row>
    <row r="497" spans="1:6">
      <c r="A497" s="63">
        <v>45978</v>
      </c>
      <c r="B497" s="64" t="s">
        <v>394</v>
      </c>
      <c r="C497" s="64">
        <v>101694564</v>
      </c>
      <c r="D497" s="65" t="s">
        <v>397</v>
      </c>
      <c r="E497" s="64" t="s">
        <v>395</v>
      </c>
      <c r="F497" s="73">
        <v>1253761.5900000001</v>
      </c>
    </row>
    <row r="498" spans="1:6">
      <c r="A498" s="63">
        <v>45987</v>
      </c>
      <c r="B498" s="64" t="s">
        <v>394</v>
      </c>
      <c r="C498" s="64">
        <v>101694564</v>
      </c>
      <c r="D498" s="65" t="s">
        <v>398</v>
      </c>
      <c r="E498" s="64" t="s">
        <v>395</v>
      </c>
      <c r="F498" s="73">
        <v>26996.12</v>
      </c>
    </row>
    <row r="499" spans="1:6">
      <c r="A499" s="63">
        <v>45990</v>
      </c>
      <c r="B499" s="64" t="s">
        <v>394</v>
      </c>
      <c r="C499" s="64">
        <v>101694564</v>
      </c>
      <c r="D499" s="65" t="s">
        <v>399</v>
      </c>
      <c r="E499" s="64" t="s">
        <v>395</v>
      </c>
      <c r="F499" s="73">
        <v>12304.9</v>
      </c>
    </row>
    <row r="500" spans="1:6">
      <c r="A500" s="63">
        <v>45990</v>
      </c>
      <c r="B500" s="64" t="s">
        <v>394</v>
      </c>
      <c r="C500" s="64">
        <v>101694564</v>
      </c>
      <c r="D500" s="65" t="s">
        <v>400</v>
      </c>
      <c r="E500" s="64" t="s">
        <v>395</v>
      </c>
      <c r="F500" s="73">
        <v>31317.78</v>
      </c>
    </row>
    <row r="501" spans="1:6">
      <c r="A501" s="63">
        <v>45995</v>
      </c>
      <c r="B501" s="64" t="s">
        <v>394</v>
      </c>
      <c r="C501" s="64">
        <v>101694564</v>
      </c>
      <c r="D501" s="65" t="s">
        <v>401</v>
      </c>
      <c r="E501" s="64" t="s">
        <v>395</v>
      </c>
      <c r="F501" s="73">
        <v>1309436.1100000001</v>
      </c>
    </row>
    <row r="502" spans="1:6">
      <c r="A502" s="63">
        <v>46003</v>
      </c>
      <c r="B502" s="64" t="s">
        <v>394</v>
      </c>
      <c r="C502" s="64">
        <v>101694564</v>
      </c>
      <c r="D502" s="65" t="s">
        <v>402</v>
      </c>
      <c r="E502" s="64" t="s">
        <v>395</v>
      </c>
      <c r="F502" s="73">
        <v>32068.15</v>
      </c>
    </row>
    <row r="503" spans="1:6">
      <c r="A503" s="63">
        <v>46003</v>
      </c>
      <c r="B503" s="64" t="s">
        <v>394</v>
      </c>
      <c r="C503" s="64">
        <v>101694564</v>
      </c>
      <c r="D503" s="65" t="s">
        <v>403</v>
      </c>
      <c r="E503" s="64" t="s">
        <v>395</v>
      </c>
      <c r="F503" s="73">
        <v>12599.72</v>
      </c>
    </row>
    <row r="504" spans="1:6">
      <c r="A504" s="63">
        <v>46016</v>
      </c>
      <c r="B504" s="64" t="s">
        <v>394</v>
      </c>
      <c r="C504" s="64">
        <v>101694564</v>
      </c>
      <c r="D504" s="65" t="s">
        <v>404</v>
      </c>
      <c r="E504" s="64" t="s">
        <v>395</v>
      </c>
      <c r="F504" s="73">
        <v>23035.79</v>
      </c>
    </row>
    <row r="505" spans="1:6">
      <c r="A505" s="63">
        <v>46024</v>
      </c>
      <c r="B505" s="64" t="s">
        <v>394</v>
      </c>
      <c r="C505" s="64">
        <v>101694564</v>
      </c>
      <c r="D505" s="65" t="s">
        <v>405</v>
      </c>
      <c r="E505" s="64" t="s">
        <v>395</v>
      </c>
      <c r="F505" s="73">
        <v>32446.240000000002</v>
      </c>
    </row>
    <row r="506" spans="1:6">
      <c r="A506" s="63">
        <v>46036</v>
      </c>
      <c r="B506" s="64" t="s">
        <v>394</v>
      </c>
      <c r="C506" s="64">
        <v>101694564</v>
      </c>
      <c r="D506" s="65" t="s">
        <v>406</v>
      </c>
      <c r="E506" s="64" t="s">
        <v>395</v>
      </c>
      <c r="F506" s="73">
        <v>31305.64</v>
      </c>
    </row>
    <row r="507" spans="1:6">
      <c r="A507" s="63">
        <v>46036</v>
      </c>
      <c r="B507" s="64" t="s">
        <v>394</v>
      </c>
      <c r="C507" s="64">
        <v>101694564</v>
      </c>
      <c r="D507" s="65" t="s">
        <v>407</v>
      </c>
      <c r="E507" s="64" t="s">
        <v>395</v>
      </c>
      <c r="F507" s="73">
        <v>12300.13</v>
      </c>
    </row>
    <row r="508" spans="1:6">
      <c r="A508" s="63">
        <v>46037</v>
      </c>
      <c r="B508" s="64" t="s">
        <v>394</v>
      </c>
      <c r="C508" s="64">
        <v>101694564</v>
      </c>
      <c r="D508" s="65" t="s">
        <v>408</v>
      </c>
      <c r="E508" s="64" t="s">
        <v>395</v>
      </c>
      <c r="F508" s="73">
        <v>938831.42</v>
      </c>
    </row>
    <row r="509" spans="1:6">
      <c r="A509" s="63">
        <v>46037</v>
      </c>
      <c r="B509" s="64" t="s">
        <v>394</v>
      </c>
      <c r="C509" s="64">
        <v>101694564</v>
      </c>
      <c r="D509" s="65" t="s">
        <v>409</v>
      </c>
      <c r="E509" s="64" t="s">
        <v>395</v>
      </c>
      <c r="F509" s="73">
        <v>1344322.43</v>
      </c>
    </row>
    <row r="510" spans="1:6">
      <c r="A510" s="63">
        <v>46053</v>
      </c>
      <c r="B510" s="64" t="s">
        <v>394</v>
      </c>
      <c r="C510" s="64">
        <v>101694564</v>
      </c>
      <c r="D510" s="65" t="s">
        <v>410</v>
      </c>
      <c r="E510" s="64" t="s">
        <v>395</v>
      </c>
      <c r="F510" s="73">
        <v>24499.75</v>
      </c>
    </row>
    <row r="511" spans="1:6">
      <c r="A511" s="63">
        <v>46057</v>
      </c>
      <c r="B511" s="64" t="s">
        <v>394</v>
      </c>
      <c r="C511" s="64">
        <v>101694564</v>
      </c>
      <c r="D511" s="65" t="s">
        <v>633</v>
      </c>
      <c r="E511" s="64" t="s">
        <v>395</v>
      </c>
      <c r="F511" s="73">
        <v>1172393.33</v>
      </c>
    </row>
    <row r="512" spans="1:6">
      <c r="A512" s="63">
        <v>46070</v>
      </c>
      <c r="B512" s="64" t="s">
        <v>394</v>
      </c>
      <c r="C512" s="64">
        <v>101694564</v>
      </c>
      <c r="D512" s="65" t="s">
        <v>634</v>
      </c>
      <c r="E512" s="64" t="s">
        <v>395</v>
      </c>
      <c r="F512" s="73">
        <v>1220855.25</v>
      </c>
    </row>
    <row r="513" spans="1:6">
      <c r="A513" s="63">
        <v>46086</v>
      </c>
      <c r="B513" s="64" t="s">
        <v>394</v>
      </c>
      <c r="C513" s="64">
        <v>101694564</v>
      </c>
      <c r="D513" s="65" t="s">
        <v>734</v>
      </c>
      <c r="E513" s="64" t="s">
        <v>395</v>
      </c>
      <c r="F513" s="73">
        <v>1130391.07</v>
      </c>
    </row>
    <row r="514" spans="1:6">
      <c r="A514" s="63">
        <v>46094</v>
      </c>
      <c r="B514" s="64" t="s">
        <v>394</v>
      </c>
      <c r="C514" s="64">
        <v>101694564</v>
      </c>
      <c r="D514" s="65" t="s">
        <v>735</v>
      </c>
      <c r="E514" s="64" t="s">
        <v>395</v>
      </c>
      <c r="F514" s="73">
        <v>768433.81</v>
      </c>
    </row>
    <row r="515" spans="1:6">
      <c r="A515" s="63">
        <v>46094</v>
      </c>
      <c r="B515" s="64" t="s">
        <v>394</v>
      </c>
      <c r="C515" s="64">
        <v>101694564</v>
      </c>
      <c r="D515" s="65" t="s">
        <v>736</v>
      </c>
      <c r="E515" s="64" t="s">
        <v>395</v>
      </c>
      <c r="F515" s="73">
        <v>25920.17</v>
      </c>
    </row>
    <row r="516" spans="1:6">
      <c r="A516" s="63">
        <v>46095</v>
      </c>
      <c r="B516" s="64" t="s">
        <v>394</v>
      </c>
      <c r="C516" s="64">
        <v>101694564</v>
      </c>
      <c r="D516" s="65" t="s">
        <v>737</v>
      </c>
      <c r="E516" s="64" t="s">
        <v>395</v>
      </c>
      <c r="F516" s="73">
        <v>30069.58</v>
      </c>
    </row>
    <row r="517" spans="1:6">
      <c r="A517" s="63">
        <v>46095</v>
      </c>
      <c r="B517" s="64" t="s">
        <v>394</v>
      </c>
      <c r="C517" s="64">
        <v>101694564</v>
      </c>
      <c r="D517" s="65" t="s">
        <v>738</v>
      </c>
      <c r="E517" s="64" t="s">
        <v>395</v>
      </c>
      <c r="F517" s="73">
        <v>11814.48</v>
      </c>
    </row>
    <row r="518" spans="1:6">
      <c r="A518" s="63">
        <v>46121</v>
      </c>
      <c r="B518" s="64" t="s">
        <v>394</v>
      </c>
      <c r="C518" s="64">
        <v>101694564</v>
      </c>
      <c r="D518" s="65" t="s">
        <v>848</v>
      </c>
      <c r="E518" s="64" t="s">
        <v>395</v>
      </c>
      <c r="F518" s="73">
        <v>1071031.05</v>
      </c>
    </row>
    <row r="519" spans="1:6">
      <c r="A519" s="63">
        <v>46123</v>
      </c>
      <c r="B519" s="64" t="s">
        <v>394</v>
      </c>
      <c r="C519" s="64">
        <v>101694564</v>
      </c>
      <c r="D519" s="65" t="s">
        <v>849</v>
      </c>
      <c r="E519" s="64" t="s">
        <v>395</v>
      </c>
      <c r="F519" s="73">
        <v>32501.43</v>
      </c>
    </row>
    <row r="520" spans="1:6">
      <c r="A520" s="63">
        <v>46126</v>
      </c>
      <c r="B520" s="64" t="s">
        <v>394</v>
      </c>
      <c r="C520" s="64">
        <v>101694564</v>
      </c>
      <c r="D520" s="65" t="s">
        <v>850</v>
      </c>
      <c r="E520" s="64" t="s">
        <v>395</v>
      </c>
      <c r="F520" s="73">
        <v>25789.58</v>
      </c>
    </row>
    <row r="521" spans="1:6">
      <c r="A521" s="63">
        <v>46126</v>
      </c>
      <c r="B521" s="64" t="s">
        <v>394</v>
      </c>
      <c r="C521" s="64">
        <v>101694564</v>
      </c>
      <c r="D521" s="65" t="s">
        <v>851</v>
      </c>
      <c r="E521" s="64" t="s">
        <v>395</v>
      </c>
      <c r="F521" s="73">
        <v>12773.66</v>
      </c>
    </row>
    <row r="522" spans="1:6">
      <c r="A522" s="63">
        <v>46137</v>
      </c>
      <c r="B522" s="64" t="s">
        <v>394</v>
      </c>
      <c r="C522" s="64">
        <v>101694564</v>
      </c>
      <c r="D522" s="65" t="s">
        <v>852</v>
      </c>
      <c r="E522" s="64" t="s">
        <v>395</v>
      </c>
      <c r="F522" s="73">
        <v>1396229.1</v>
      </c>
    </row>
    <row r="523" spans="1:6">
      <c r="A523" s="63">
        <v>46137</v>
      </c>
      <c r="B523" s="64" t="s">
        <v>394</v>
      </c>
      <c r="C523" s="64">
        <v>101694564</v>
      </c>
      <c r="D523" s="65" t="s">
        <v>853</v>
      </c>
      <c r="E523" s="64" t="s">
        <v>395</v>
      </c>
      <c r="F523" s="73">
        <v>229672.71</v>
      </c>
    </row>
    <row r="524" spans="1:6">
      <c r="A524" s="63">
        <v>46144</v>
      </c>
      <c r="B524" s="64" t="s">
        <v>394</v>
      </c>
      <c r="C524" s="64">
        <v>101694564</v>
      </c>
      <c r="D524" s="65" t="s">
        <v>930</v>
      </c>
      <c r="E524" s="64" t="s">
        <v>395</v>
      </c>
      <c r="F524" s="73">
        <v>20160</v>
      </c>
    </row>
    <row r="525" spans="1:6">
      <c r="A525" s="63">
        <v>46153</v>
      </c>
      <c r="B525" s="64" t="s">
        <v>394</v>
      </c>
      <c r="C525" s="64">
        <v>101694564</v>
      </c>
      <c r="D525" s="65" t="s">
        <v>931</v>
      </c>
      <c r="E525" s="64" t="s">
        <v>395</v>
      </c>
      <c r="F525" s="73">
        <v>1088653.79</v>
      </c>
    </row>
    <row r="526" spans="1:6">
      <c r="A526" s="63">
        <v>46164</v>
      </c>
      <c r="B526" s="64" t="s">
        <v>394</v>
      </c>
      <c r="C526" s="64">
        <v>101694564</v>
      </c>
      <c r="D526" s="65" t="s">
        <v>932</v>
      </c>
      <c r="E526" s="64" t="s">
        <v>395</v>
      </c>
      <c r="F526" s="73">
        <v>1406151.27</v>
      </c>
    </row>
    <row r="527" spans="1:6">
      <c r="A527" s="63">
        <v>46059</v>
      </c>
      <c r="B527" s="64" t="s">
        <v>635</v>
      </c>
      <c r="C527" s="64">
        <v>122001212</v>
      </c>
      <c r="D527" s="65" t="s">
        <v>636</v>
      </c>
      <c r="E527" s="64" t="s">
        <v>258</v>
      </c>
      <c r="F527" s="73">
        <v>4081.62</v>
      </c>
    </row>
    <row r="528" spans="1:6">
      <c r="A528" s="63">
        <v>45981</v>
      </c>
      <c r="B528" s="64" t="s">
        <v>411</v>
      </c>
      <c r="C528" s="64">
        <v>130831408</v>
      </c>
      <c r="D528" s="65" t="s">
        <v>210</v>
      </c>
      <c r="E528" s="64" t="s">
        <v>182</v>
      </c>
      <c r="F528" s="73">
        <v>10950.4</v>
      </c>
    </row>
    <row r="529" spans="1:6">
      <c r="A529" s="63">
        <v>45981</v>
      </c>
      <c r="B529" s="64" t="s">
        <v>411</v>
      </c>
      <c r="C529" s="64">
        <v>130831408</v>
      </c>
      <c r="D529" s="65" t="s">
        <v>195</v>
      </c>
      <c r="E529" s="64" t="s">
        <v>182</v>
      </c>
      <c r="F529" s="73">
        <v>33820</v>
      </c>
    </row>
    <row r="530" spans="1:6">
      <c r="A530" s="63">
        <v>45994</v>
      </c>
      <c r="B530" s="64" t="s">
        <v>411</v>
      </c>
      <c r="C530" s="64">
        <v>130831408</v>
      </c>
      <c r="D530" s="65" t="s">
        <v>196</v>
      </c>
      <c r="E530" s="64" t="s">
        <v>182</v>
      </c>
      <c r="F530" s="73">
        <v>9600</v>
      </c>
    </row>
    <row r="531" spans="1:6">
      <c r="A531" s="63">
        <v>46106</v>
      </c>
      <c r="B531" s="64" t="s">
        <v>411</v>
      </c>
      <c r="C531" s="64">
        <v>130831408</v>
      </c>
      <c r="D531" s="65" t="s">
        <v>288</v>
      </c>
      <c r="E531" s="64" t="s">
        <v>182</v>
      </c>
      <c r="F531" s="73">
        <v>31945.51</v>
      </c>
    </row>
    <row r="532" spans="1:6">
      <c r="A532" s="63">
        <v>46106</v>
      </c>
      <c r="B532" s="64" t="s">
        <v>411</v>
      </c>
      <c r="C532" s="64">
        <v>130831408</v>
      </c>
      <c r="D532" s="65" t="s">
        <v>386</v>
      </c>
      <c r="E532" s="64" t="s">
        <v>182</v>
      </c>
      <c r="F532" s="73">
        <v>21900.799999999999</v>
      </c>
    </row>
    <row r="533" spans="1:6">
      <c r="A533" s="63">
        <v>45902</v>
      </c>
      <c r="B533" s="64" t="s">
        <v>412</v>
      </c>
      <c r="C533" s="64">
        <v>102339309</v>
      </c>
      <c r="D533" s="65" t="s">
        <v>414</v>
      </c>
      <c r="E533" s="64" t="s">
        <v>182</v>
      </c>
      <c r="F533" s="73">
        <v>87500</v>
      </c>
    </row>
    <row r="534" spans="1:6">
      <c r="A534" s="63">
        <v>45916</v>
      </c>
      <c r="B534" s="64" t="s">
        <v>412</v>
      </c>
      <c r="C534" s="64">
        <v>102339309</v>
      </c>
      <c r="D534" s="65" t="s">
        <v>415</v>
      </c>
      <c r="E534" s="64" t="s">
        <v>182</v>
      </c>
      <c r="F534" s="73">
        <v>148680</v>
      </c>
    </row>
    <row r="535" spans="1:6">
      <c r="A535" s="63">
        <v>45916</v>
      </c>
      <c r="B535" s="64" t="s">
        <v>412</v>
      </c>
      <c r="C535" s="64">
        <v>102339309</v>
      </c>
      <c r="D535" s="65" t="s">
        <v>298</v>
      </c>
      <c r="E535" s="64" t="s">
        <v>182</v>
      </c>
      <c r="F535" s="73">
        <v>47750</v>
      </c>
    </row>
    <row r="536" spans="1:6">
      <c r="A536" s="63">
        <v>45918</v>
      </c>
      <c r="B536" s="64" t="s">
        <v>412</v>
      </c>
      <c r="C536" s="64">
        <v>102339309</v>
      </c>
      <c r="D536" s="65" t="s">
        <v>416</v>
      </c>
      <c r="E536" s="64" t="s">
        <v>182</v>
      </c>
      <c r="F536" s="73">
        <v>123900</v>
      </c>
    </row>
    <row r="537" spans="1:6">
      <c r="A537" s="63">
        <v>45918</v>
      </c>
      <c r="B537" s="64" t="s">
        <v>412</v>
      </c>
      <c r="C537" s="64">
        <v>102339309</v>
      </c>
      <c r="D537" s="65" t="s">
        <v>417</v>
      </c>
      <c r="E537" s="64" t="s">
        <v>182</v>
      </c>
      <c r="F537" s="73">
        <v>14160</v>
      </c>
    </row>
    <row r="538" spans="1:6">
      <c r="A538" s="63">
        <v>45951</v>
      </c>
      <c r="B538" s="64" t="s">
        <v>412</v>
      </c>
      <c r="C538" s="64">
        <v>102339309</v>
      </c>
      <c r="D538" s="65" t="s">
        <v>418</v>
      </c>
      <c r="E538" s="64" t="s">
        <v>182</v>
      </c>
      <c r="F538" s="73">
        <v>72000</v>
      </c>
    </row>
    <row r="539" spans="1:6">
      <c r="A539" s="63">
        <v>45951</v>
      </c>
      <c r="B539" s="64" t="s">
        <v>412</v>
      </c>
      <c r="C539" s="64">
        <v>102339309</v>
      </c>
      <c r="D539" s="65" t="s">
        <v>419</v>
      </c>
      <c r="E539" s="64" t="s">
        <v>182</v>
      </c>
      <c r="F539" s="73">
        <v>31860</v>
      </c>
    </row>
    <row r="540" spans="1:6">
      <c r="A540" s="63">
        <v>45965</v>
      </c>
      <c r="B540" s="64" t="s">
        <v>412</v>
      </c>
      <c r="C540" s="64">
        <v>102339309</v>
      </c>
      <c r="D540" s="65" t="s">
        <v>420</v>
      </c>
      <c r="E540" s="64" t="s">
        <v>182</v>
      </c>
      <c r="F540" s="73">
        <v>31860</v>
      </c>
    </row>
    <row r="541" spans="1:6">
      <c r="A541" s="63">
        <v>45974</v>
      </c>
      <c r="B541" s="64" t="s">
        <v>412</v>
      </c>
      <c r="C541" s="64">
        <v>102339309</v>
      </c>
      <c r="D541" s="65" t="s">
        <v>421</v>
      </c>
      <c r="E541" s="64" t="s">
        <v>182</v>
      </c>
      <c r="F541" s="73">
        <v>31860</v>
      </c>
    </row>
    <row r="542" spans="1:6">
      <c r="A542" s="63">
        <v>45986</v>
      </c>
      <c r="B542" s="64" t="s">
        <v>412</v>
      </c>
      <c r="C542" s="64">
        <v>102339309</v>
      </c>
      <c r="D542" s="65" t="s">
        <v>299</v>
      </c>
      <c r="E542" s="64" t="s">
        <v>182</v>
      </c>
      <c r="F542" s="73">
        <v>31860</v>
      </c>
    </row>
    <row r="543" spans="1:6">
      <c r="A543" s="63">
        <v>45996</v>
      </c>
      <c r="B543" s="64" t="s">
        <v>412</v>
      </c>
      <c r="C543" s="64">
        <v>102339309</v>
      </c>
      <c r="D543" s="65" t="s">
        <v>422</v>
      </c>
      <c r="E543" s="64" t="s">
        <v>182</v>
      </c>
      <c r="F543" s="73">
        <v>82800</v>
      </c>
    </row>
    <row r="544" spans="1:6">
      <c r="A544" s="63">
        <v>45996</v>
      </c>
      <c r="B544" s="64" t="s">
        <v>412</v>
      </c>
      <c r="C544" s="64">
        <v>102339309</v>
      </c>
      <c r="D544" s="65" t="s">
        <v>423</v>
      </c>
      <c r="E544" s="64" t="s">
        <v>182</v>
      </c>
      <c r="F544" s="73">
        <v>182340</v>
      </c>
    </row>
    <row r="545" spans="1:6">
      <c r="A545" s="63">
        <v>45996</v>
      </c>
      <c r="B545" s="64" t="s">
        <v>412</v>
      </c>
      <c r="C545" s="64">
        <v>102339309</v>
      </c>
      <c r="D545" s="65" t="s">
        <v>424</v>
      </c>
      <c r="E545" s="64" t="s">
        <v>182</v>
      </c>
      <c r="F545" s="73">
        <v>206500</v>
      </c>
    </row>
    <row r="546" spans="1:6">
      <c r="A546" s="63">
        <v>46029</v>
      </c>
      <c r="B546" s="64" t="s">
        <v>412</v>
      </c>
      <c r="C546" s="64">
        <v>102339309</v>
      </c>
      <c r="D546" s="65" t="s">
        <v>425</v>
      </c>
      <c r="E546" s="64" t="s">
        <v>182</v>
      </c>
      <c r="F546" s="73">
        <v>24780</v>
      </c>
    </row>
    <row r="547" spans="1:6">
      <c r="A547" s="63">
        <v>46029</v>
      </c>
      <c r="B547" s="64" t="s">
        <v>412</v>
      </c>
      <c r="C547" s="64">
        <v>102339309</v>
      </c>
      <c r="D547" s="65" t="s">
        <v>426</v>
      </c>
      <c r="E547" s="64" t="s">
        <v>182</v>
      </c>
      <c r="F547" s="73">
        <v>105000</v>
      </c>
    </row>
    <row r="548" spans="1:6">
      <c r="A548" s="63">
        <v>46037</v>
      </c>
      <c r="B548" s="64" t="s">
        <v>412</v>
      </c>
      <c r="C548" s="64">
        <v>102339309</v>
      </c>
      <c r="D548" s="65" t="s">
        <v>427</v>
      </c>
      <c r="E548" s="64" t="s">
        <v>182</v>
      </c>
      <c r="F548" s="73">
        <v>105000</v>
      </c>
    </row>
    <row r="549" spans="1:6">
      <c r="A549" s="63">
        <v>46057</v>
      </c>
      <c r="B549" s="64" t="s">
        <v>412</v>
      </c>
      <c r="C549" s="64">
        <v>102339309</v>
      </c>
      <c r="D549" s="65" t="s">
        <v>637</v>
      </c>
      <c r="E549" s="64" t="s">
        <v>182</v>
      </c>
      <c r="F549" s="73">
        <v>121200</v>
      </c>
    </row>
    <row r="550" spans="1:6">
      <c r="A550" s="63">
        <v>46058</v>
      </c>
      <c r="B550" s="64" t="s">
        <v>412</v>
      </c>
      <c r="C550" s="64">
        <v>102339309</v>
      </c>
      <c r="D550" s="65" t="s">
        <v>638</v>
      </c>
      <c r="E550" s="64" t="s">
        <v>182</v>
      </c>
      <c r="F550" s="73">
        <v>28000</v>
      </c>
    </row>
    <row r="551" spans="1:6">
      <c r="A551" s="63">
        <v>46058</v>
      </c>
      <c r="B551" s="64" t="s">
        <v>412</v>
      </c>
      <c r="C551" s="64">
        <v>102339309</v>
      </c>
      <c r="D551" s="65" t="s">
        <v>105</v>
      </c>
      <c r="E551" s="64" t="s">
        <v>182</v>
      </c>
      <c r="F551" s="73">
        <v>16800</v>
      </c>
    </row>
    <row r="552" spans="1:6">
      <c r="A552" s="63">
        <v>46071</v>
      </c>
      <c r="B552" s="64" t="s">
        <v>412</v>
      </c>
      <c r="C552" s="64">
        <v>102339309</v>
      </c>
      <c r="D552" s="65" t="s">
        <v>639</v>
      </c>
      <c r="E552" s="64" t="s">
        <v>182</v>
      </c>
      <c r="F552" s="73">
        <v>109600</v>
      </c>
    </row>
    <row r="553" spans="1:6">
      <c r="A553" s="63">
        <v>46071</v>
      </c>
      <c r="B553" s="64" t="s">
        <v>412</v>
      </c>
      <c r="C553" s="64">
        <v>102339309</v>
      </c>
      <c r="D553" s="65" t="s">
        <v>640</v>
      </c>
      <c r="E553" s="64" t="s">
        <v>182</v>
      </c>
      <c r="F553" s="73">
        <v>41450</v>
      </c>
    </row>
    <row r="554" spans="1:6">
      <c r="A554" s="63">
        <v>46071</v>
      </c>
      <c r="B554" s="64" t="s">
        <v>412</v>
      </c>
      <c r="C554" s="64">
        <v>102339309</v>
      </c>
      <c r="D554" s="65" t="s">
        <v>535</v>
      </c>
      <c r="E554" s="64" t="s">
        <v>182</v>
      </c>
      <c r="F554" s="73">
        <v>185260</v>
      </c>
    </row>
    <row r="555" spans="1:6">
      <c r="A555" s="63">
        <v>46083</v>
      </c>
      <c r="B555" s="64" t="s">
        <v>412</v>
      </c>
      <c r="C555" s="64">
        <v>102339309</v>
      </c>
      <c r="D555" s="65" t="s">
        <v>739</v>
      </c>
      <c r="E555" s="64" t="s">
        <v>182</v>
      </c>
      <c r="F555" s="73">
        <v>17700</v>
      </c>
    </row>
    <row r="556" spans="1:6">
      <c r="A556" s="63">
        <v>46083</v>
      </c>
      <c r="B556" s="64" t="s">
        <v>412</v>
      </c>
      <c r="C556" s="64">
        <v>102339309</v>
      </c>
      <c r="D556" s="65" t="s">
        <v>487</v>
      </c>
      <c r="E556" s="64" t="s">
        <v>182</v>
      </c>
      <c r="F556" s="73">
        <v>30680</v>
      </c>
    </row>
    <row r="557" spans="1:6">
      <c r="A557" s="63">
        <v>46094</v>
      </c>
      <c r="B557" s="64" t="s">
        <v>412</v>
      </c>
      <c r="C557" s="64">
        <v>102339309</v>
      </c>
      <c r="D557" s="65" t="s">
        <v>740</v>
      </c>
      <c r="E557" s="64" t="s">
        <v>182</v>
      </c>
      <c r="F557" s="73">
        <v>10030</v>
      </c>
    </row>
    <row r="558" spans="1:6">
      <c r="A558" s="63">
        <v>46101</v>
      </c>
      <c r="B558" s="64" t="s">
        <v>412</v>
      </c>
      <c r="C558" s="64">
        <v>102339309</v>
      </c>
      <c r="D558" s="65" t="s">
        <v>741</v>
      </c>
      <c r="E558" s="64" t="s">
        <v>182</v>
      </c>
      <c r="F558" s="73">
        <v>90000</v>
      </c>
    </row>
    <row r="559" spans="1:6">
      <c r="A559" s="63">
        <v>46106</v>
      </c>
      <c r="B559" s="64" t="s">
        <v>412</v>
      </c>
      <c r="C559" s="64">
        <v>102339309</v>
      </c>
      <c r="D559" s="65" t="s">
        <v>742</v>
      </c>
      <c r="E559" s="64" t="s">
        <v>182</v>
      </c>
      <c r="F559" s="73">
        <v>108950</v>
      </c>
    </row>
    <row r="560" spans="1:6">
      <c r="A560" s="63">
        <v>46106</v>
      </c>
      <c r="B560" s="64" t="s">
        <v>412</v>
      </c>
      <c r="C560" s="64">
        <v>102339309</v>
      </c>
      <c r="D560" s="65" t="s">
        <v>743</v>
      </c>
      <c r="E560" s="64" t="s">
        <v>182</v>
      </c>
      <c r="F560" s="73">
        <v>271695</v>
      </c>
    </row>
    <row r="561" spans="1:6">
      <c r="A561" s="63">
        <v>46106</v>
      </c>
      <c r="B561" s="64" t="s">
        <v>412</v>
      </c>
      <c r="C561" s="64">
        <v>102339309</v>
      </c>
      <c r="D561" s="65" t="s">
        <v>744</v>
      </c>
      <c r="E561" s="64" t="s">
        <v>182</v>
      </c>
      <c r="F561" s="73">
        <v>64504</v>
      </c>
    </row>
    <row r="562" spans="1:6">
      <c r="A562" s="63">
        <v>46119</v>
      </c>
      <c r="B562" s="64" t="s">
        <v>412</v>
      </c>
      <c r="C562" s="64">
        <v>102339309</v>
      </c>
      <c r="D562" s="65" t="s">
        <v>307</v>
      </c>
      <c r="E562" s="64" t="s">
        <v>182</v>
      </c>
      <c r="F562" s="73">
        <v>29500</v>
      </c>
    </row>
    <row r="563" spans="1:6">
      <c r="A563" s="63">
        <v>46120</v>
      </c>
      <c r="B563" s="64" t="s">
        <v>412</v>
      </c>
      <c r="C563" s="64">
        <v>102339309</v>
      </c>
      <c r="D563" s="65" t="s">
        <v>854</v>
      </c>
      <c r="E563" s="64" t="s">
        <v>182</v>
      </c>
      <c r="F563" s="73">
        <v>8000</v>
      </c>
    </row>
    <row r="564" spans="1:6">
      <c r="A564" s="63">
        <v>46120</v>
      </c>
      <c r="B564" s="64" t="s">
        <v>412</v>
      </c>
      <c r="C564" s="64">
        <v>102339309</v>
      </c>
      <c r="D564" s="65" t="s">
        <v>108</v>
      </c>
      <c r="E564" s="64" t="s">
        <v>182</v>
      </c>
      <c r="F564" s="73">
        <v>51100</v>
      </c>
    </row>
    <row r="565" spans="1:6">
      <c r="A565" s="63">
        <v>46120</v>
      </c>
      <c r="B565" s="64" t="s">
        <v>412</v>
      </c>
      <c r="C565" s="64">
        <v>102339309</v>
      </c>
      <c r="D565" s="65" t="s">
        <v>109</v>
      </c>
      <c r="E565" s="64" t="s">
        <v>182</v>
      </c>
      <c r="F565" s="73">
        <v>165140</v>
      </c>
    </row>
    <row r="566" spans="1:6">
      <c r="A566" s="63">
        <v>46121</v>
      </c>
      <c r="B566" s="64" t="s">
        <v>412</v>
      </c>
      <c r="C566" s="64">
        <v>102339309</v>
      </c>
      <c r="D566" s="65" t="s">
        <v>855</v>
      </c>
      <c r="E566" s="64" t="s">
        <v>182</v>
      </c>
      <c r="F566" s="73">
        <v>18880</v>
      </c>
    </row>
    <row r="567" spans="1:6">
      <c r="A567" s="63">
        <v>46128</v>
      </c>
      <c r="B567" s="64" t="s">
        <v>412</v>
      </c>
      <c r="C567" s="64">
        <v>102339309</v>
      </c>
      <c r="D567" s="65" t="s">
        <v>856</v>
      </c>
      <c r="E567" s="64" t="s">
        <v>182</v>
      </c>
      <c r="F567" s="73">
        <v>7000</v>
      </c>
    </row>
    <row r="568" spans="1:6">
      <c r="A568" s="63">
        <v>45338</v>
      </c>
      <c r="B568" s="64" t="s">
        <v>428</v>
      </c>
      <c r="C568" s="64">
        <v>132557956</v>
      </c>
      <c r="D568" s="65" t="s">
        <v>429</v>
      </c>
      <c r="E568" s="64" t="s">
        <v>182</v>
      </c>
      <c r="F568" s="73">
        <v>10134.68</v>
      </c>
    </row>
    <row r="569" spans="1:6">
      <c r="A569" s="63">
        <v>45943</v>
      </c>
      <c r="B569" s="64" t="s">
        <v>430</v>
      </c>
      <c r="C569" s="64">
        <v>132563532</v>
      </c>
      <c r="D569" s="65" t="s">
        <v>431</v>
      </c>
      <c r="E569" s="64" t="s">
        <v>432</v>
      </c>
      <c r="F569" s="73">
        <v>10502</v>
      </c>
    </row>
    <row r="570" spans="1:6">
      <c r="A570" s="63">
        <v>46161</v>
      </c>
      <c r="B570" s="64" t="s">
        <v>433</v>
      </c>
      <c r="C570" s="67">
        <v>133569841</v>
      </c>
      <c r="D570" s="65" t="s">
        <v>970</v>
      </c>
      <c r="E570" s="64" t="s">
        <v>254</v>
      </c>
      <c r="F570" s="66">
        <v>39530</v>
      </c>
    </row>
    <row r="571" spans="1:6">
      <c r="A571" s="63">
        <v>46167</v>
      </c>
      <c r="B571" s="64" t="s">
        <v>433</v>
      </c>
      <c r="C571" s="67">
        <v>133569841</v>
      </c>
      <c r="D571" s="65" t="s">
        <v>971</v>
      </c>
      <c r="E571" s="64" t="s">
        <v>254</v>
      </c>
      <c r="F571" s="66">
        <v>60826.64</v>
      </c>
    </row>
    <row r="572" spans="1:6">
      <c r="A572" s="63">
        <v>46169</v>
      </c>
      <c r="B572" s="64" t="s">
        <v>433</v>
      </c>
      <c r="C572" s="67">
        <v>133569841</v>
      </c>
      <c r="D572" s="65" t="s">
        <v>972</v>
      </c>
      <c r="E572" s="64" t="s">
        <v>254</v>
      </c>
      <c r="F572" s="66">
        <v>43070</v>
      </c>
    </row>
    <row r="573" spans="1:6">
      <c r="A573" s="63">
        <v>46170</v>
      </c>
      <c r="B573" s="64" t="s">
        <v>433</v>
      </c>
      <c r="C573" s="67">
        <v>133569841</v>
      </c>
      <c r="D573" s="65" t="s">
        <v>933</v>
      </c>
      <c r="E573" s="64" t="s">
        <v>254</v>
      </c>
      <c r="F573" s="66">
        <v>307798.28000000003</v>
      </c>
    </row>
    <row r="574" spans="1:6">
      <c r="A574" s="63">
        <v>46044</v>
      </c>
      <c r="B574" s="64" t="s">
        <v>434</v>
      </c>
      <c r="C574" s="64">
        <v>131398073</v>
      </c>
      <c r="D574" s="65" t="s">
        <v>435</v>
      </c>
      <c r="E574" s="64" t="s">
        <v>182</v>
      </c>
      <c r="F574" s="73">
        <v>17700</v>
      </c>
    </row>
    <row r="575" spans="1:6">
      <c r="A575" s="63">
        <v>46147</v>
      </c>
      <c r="B575" s="64" t="s">
        <v>434</v>
      </c>
      <c r="C575" s="64">
        <v>131398073</v>
      </c>
      <c r="D575" s="65" t="s">
        <v>934</v>
      </c>
      <c r="E575" s="64" t="s">
        <v>182</v>
      </c>
      <c r="F575" s="73">
        <v>15458</v>
      </c>
    </row>
    <row r="576" spans="1:6">
      <c r="A576" s="63">
        <v>45908</v>
      </c>
      <c r="B576" s="64" t="s">
        <v>436</v>
      </c>
      <c r="C576" s="64">
        <v>130808295</v>
      </c>
      <c r="D576" s="65" t="s">
        <v>437</v>
      </c>
      <c r="E576" s="64" t="s">
        <v>232</v>
      </c>
      <c r="F576" s="73">
        <v>5000</v>
      </c>
    </row>
    <row r="577" spans="1:6">
      <c r="A577" s="63">
        <v>45691</v>
      </c>
      <c r="B577" s="64" t="s">
        <v>438</v>
      </c>
      <c r="C577" s="64">
        <v>130951081</v>
      </c>
      <c r="D577" s="65" t="s">
        <v>439</v>
      </c>
      <c r="E577" s="64" t="s">
        <v>182</v>
      </c>
      <c r="F577" s="73">
        <v>61832</v>
      </c>
    </row>
    <row r="578" spans="1:6">
      <c r="A578" s="63">
        <v>45792</v>
      </c>
      <c r="B578" s="64" t="s">
        <v>438</v>
      </c>
      <c r="C578" s="64">
        <v>130951081</v>
      </c>
      <c r="D578" s="65" t="s">
        <v>440</v>
      </c>
      <c r="E578" s="64" t="s">
        <v>182</v>
      </c>
      <c r="F578" s="73">
        <v>7410.05</v>
      </c>
    </row>
    <row r="579" spans="1:6">
      <c r="A579" s="63">
        <v>45758</v>
      </c>
      <c r="B579" s="64" t="s">
        <v>441</v>
      </c>
      <c r="C579" s="64">
        <v>101120347</v>
      </c>
      <c r="D579" s="65" t="s">
        <v>442</v>
      </c>
      <c r="E579" s="64" t="s">
        <v>182</v>
      </c>
      <c r="F579" s="73">
        <v>15951.24</v>
      </c>
    </row>
    <row r="580" spans="1:6">
      <c r="A580" s="63">
        <v>45803</v>
      </c>
      <c r="B580" s="64" t="s">
        <v>441</v>
      </c>
      <c r="C580" s="64">
        <v>101120347</v>
      </c>
      <c r="D580" s="65" t="s">
        <v>443</v>
      </c>
      <c r="E580" s="64" t="s">
        <v>182</v>
      </c>
      <c r="F580" s="73">
        <v>20230.98</v>
      </c>
    </row>
    <row r="581" spans="1:6">
      <c r="A581" s="63">
        <v>45821</v>
      </c>
      <c r="B581" s="64" t="s">
        <v>441</v>
      </c>
      <c r="C581" s="64">
        <v>101120347</v>
      </c>
      <c r="D581" s="65" t="s">
        <v>444</v>
      </c>
      <c r="E581" s="64" t="s">
        <v>182</v>
      </c>
      <c r="F581" s="73">
        <v>13372.52</v>
      </c>
    </row>
    <row r="582" spans="1:6">
      <c r="A582" s="63">
        <v>45854</v>
      </c>
      <c r="B582" s="64" t="s">
        <v>441</v>
      </c>
      <c r="C582" s="64">
        <v>101120347</v>
      </c>
      <c r="D582" s="65" t="s">
        <v>445</v>
      </c>
      <c r="E582" s="64" t="s">
        <v>182</v>
      </c>
      <c r="F582" s="73">
        <v>15681.01</v>
      </c>
    </row>
    <row r="583" spans="1:6">
      <c r="A583" s="63">
        <v>45882</v>
      </c>
      <c r="B583" s="64" t="s">
        <v>441</v>
      </c>
      <c r="C583" s="64">
        <v>101120347</v>
      </c>
      <c r="D583" s="65" t="s">
        <v>237</v>
      </c>
      <c r="E583" s="64" t="s">
        <v>182</v>
      </c>
      <c r="F583" s="73">
        <v>38418.68</v>
      </c>
    </row>
    <row r="584" spans="1:6">
      <c r="A584" s="63">
        <v>45916</v>
      </c>
      <c r="B584" s="64" t="s">
        <v>441</v>
      </c>
      <c r="C584" s="64">
        <v>101120347</v>
      </c>
      <c r="D584" s="65" t="s">
        <v>446</v>
      </c>
      <c r="E584" s="64" t="s">
        <v>182</v>
      </c>
      <c r="F584" s="73">
        <v>54236.1</v>
      </c>
    </row>
    <row r="585" spans="1:6">
      <c r="A585" s="63">
        <v>45945</v>
      </c>
      <c r="B585" s="64" t="s">
        <v>441</v>
      </c>
      <c r="C585" s="64">
        <v>101120347</v>
      </c>
      <c r="D585" s="65" t="s">
        <v>447</v>
      </c>
      <c r="E585" s="64" t="s">
        <v>182</v>
      </c>
      <c r="F585" s="73">
        <v>30478.22</v>
      </c>
    </row>
    <row r="586" spans="1:6">
      <c r="A586" s="63">
        <v>45938</v>
      </c>
      <c r="B586" s="64" t="s">
        <v>448</v>
      </c>
      <c r="C586" s="64">
        <v>130962121</v>
      </c>
      <c r="D586" s="65" t="s">
        <v>449</v>
      </c>
      <c r="E586" s="64" t="s">
        <v>182</v>
      </c>
      <c r="F586" s="73">
        <v>24150</v>
      </c>
    </row>
    <row r="587" spans="1:6">
      <c r="A587" s="63">
        <v>45975</v>
      </c>
      <c r="B587" s="64" t="s">
        <v>448</v>
      </c>
      <c r="C587" s="64">
        <v>130962121</v>
      </c>
      <c r="D587" s="65" t="s">
        <v>450</v>
      </c>
      <c r="E587" s="64" t="s">
        <v>182</v>
      </c>
      <c r="F587" s="73">
        <v>10060</v>
      </c>
    </row>
    <row r="588" spans="1:6">
      <c r="A588" s="63">
        <v>45996</v>
      </c>
      <c r="B588" s="64" t="s">
        <v>448</v>
      </c>
      <c r="C588" s="64">
        <v>130962121</v>
      </c>
      <c r="D588" s="65" t="s">
        <v>451</v>
      </c>
      <c r="E588" s="64" t="s">
        <v>182</v>
      </c>
      <c r="F588" s="73">
        <v>9520</v>
      </c>
    </row>
    <row r="589" spans="1:6">
      <c r="A589" s="63">
        <v>46042</v>
      </c>
      <c r="B589" s="64" t="s">
        <v>448</v>
      </c>
      <c r="C589" s="64">
        <v>130962121</v>
      </c>
      <c r="D589" s="65" t="s">
        <v>452</v>
      </c>
      <c r="E589" s="64" t="s">
        <v>182</v>
      </c>
      <c r="F589" s="73">
        <v>11210</v>
      </c>
    </row>
    <row r="590" spans="1:6">
      <c r="A590" s="63">
        <v>46042</v>
      </c>
      <c r="B590" s="64" t="s">
        <v>448</v>
      </c>
      <c r="C590" s="64">
        <v>130962121</v>
      </c>
      <c r="D590" s="65" t="s">
        <v>453</v>
      </c>
      <c r="E590" s="64" t="s">
        <v>182</v>
      </c>
      <c r="F590" s="73">
        <v>4800</v>
      </c>
    </row>
    <row r="591" spans="1:6">
      <c r="A591" s="63">
        <v>46071</v>
      </c>
      <c r="B591" s="64" t="s">
        <v>448</v>
      </c>
      <c r="C591" s="64">
        <v>130962121</v>
      </c>
      <c r="D591" s="65" t="s">
        <v>641</v>
      </c>
      <c r="E591" s="64" t="s">
        <v>182</v>
      </c>
      <c r="F591" s="73">
        <v>49780</v>
      </c>
    </row>
    <row r="592" spans="1:6">
      <c r="A592" s="63">
        <v>46072</v>
      </c>
      <c r="B592" s="64" t="s">
        <v>448</v>
      </c>
      <c r="C592" s="64">
        <v>130962121</v>
      </c>
      <c r="D592" s="65" t="s">
        <v>642</v>
      </c>
      <c r="E592" s="64" t="s">
        <v>182</v>
      </c>
      <c r="F592" s="73">
        <v>73339.360000000001</v>
      </c>
    </row>
    <row r="593" spans="1:6">
      <c r="A593" s="63">
        <v>46107</v>
      </c>
      <c r="B593" s="64" t="s">
        <v>448</v>
      </c>
      <c r="C593" s="64">
        <v>130962121</v>
      </c>
      <c r="D593" s="65" t="s">
        <v>745</v>
      </c>
      <c r="E593" s="64" t="s">
        <v>182</v>
      </c>
      <c r="F593" s="73">
        <v>69020</v>
      </c>
    </row>
    <row r="594" spans="1:6">
      <c r="A594" s="63">
        <v>46134</v>
      </c>
      <c r="B594" s="64" t="s">
        <v>448</v>
      </c>
      <c r="C594" s="64">
        <v>130962122</v>
      </c>
      <c r="D594" s="65" t="s">
        <v>857</v>
      </c>
      <c r="E594" s="64" t="s">
        <v>182</v>
      </c>
      <c r="F594" s="73">
        <v>69910</v>
      </c>
    </row>
    <row r="595" spans="1:6">
      <c r="A595" s="63">
        <v>46143</v>
      </c>
      <c r="B595" s="64" t="s">
        <v>448</v>
      </c>
      <c r="C595" s="64">
        <v>130962122</v>
      </c>
      <c r="D595" s="65" t="s">
        <v>522</v>
      </c>
      <c r="E595" s="64" t="s">
        <v>182</v>
      </c>
      <c r="F595" s="73">
        <v>50625</v>
      </c>
    </row>
    <row r="596" spans="1:6">
      <c r="A596" s="63">
        <v>45790</v>
      </c>
      <c r="B596" s="64" t="s">
        <v>454</v>
      </c>
      <c r="C596" s="64">
        <v>101729783</v>
      </c>
      <c r="D596" s="65" t="s">
        <v>455</v>
      </c>
      <c r="E596" s="64" t="s">
        <v>182</v>
      </c>
      <c r="F596" s="73">
        <v>79000</v>
      </c>
    </row>
    <row r="597" spans="1:6">
      <c r="A597" s="63">
        <v>45834</v>
      </c>
      <c r="B597" s="64" t="s">
        <v>454</v>
      </c>
      <c r="C597" s="64">
        <v>101729783</v>
      </c>
      <c r="D597" s="65" t="s">
        <v>195</v>
      </c>
      <c r="E597" s="64" t="s">
        <v>182</v>
      </c>
      <c r="F597" s="73">
        <v>214000</v>
      </c>
    </row>
    <row r="598" spans="1:6">
      <c r="A598" s="63">
        <v>45854</v>
      </c>
      <c r="B598" s="64" t="s">
        <v>454</v>
      </c>
      <c r="C598" s="64">
        <v>101729783</v>
      </c>
      <c r="D598" s="65" t="s">
        <v>386</v>
      </c>
      <c r="E598" s="64" t="s">
        <v>182</v>
      </c>
      <c r="F598" s="73">
        <v>15200</v>
      </c>
    </row>
    <row r="599" spans="1:6">
      <c r="A599" s="63">
        <v>45916</v>
      </c>
      <c r="B599" s="64" t="s">
        <v>454</v>
      </c>
      <c r="C599" s="64">
        <v>101729783</v>
      </c>
      <c r="D599" s="65" t="s">
        <v>456</v>
      </c>
      <c r="E599" s="64" t="s">
        <v>182</v>
      </c>
      <c r="F599" s="73">
        <v>109950</v>
      </c>
    </row>
    <row r="600" spans="1:6">
      <c r="A600" s="63">
        <v>45945</v>
      </c>
      <c r="B600" s="64" t="s">
        <v>454</v>
      </c>
      <c r="C600" s="64">
        <v>101729783</v>
      </c>
      <c r="D600" s="65" t="s">
        <v>269</v>
      </c>
      <c r="E600" s="64" t="s">
        <v>182</v>
      </c>
      <c r="F600" s="73">
        <v>6400</v>
      </c>
    </row>
    <row r="601" spans="1:6">
      <c r="A601" s="63">
        <v>45974</v>
      </c>
      <c r="B601" s="64" t="s">
        <v>454</v>
      </c>
      <c r="C601" s="64">
        <v>101729783</v>
      </c>
      <c r="D601" s="65" t="s">
        <v>144</v>
      </c>
      <c r="E601" s="64" t="s">
        <v>182</v>
      </c>
      <c r="F601" s="73">
        <v>39300</v>
      </c>
    </row>
    <row r="602" spans="1:6">
      <c r="A602" s="63">
        <v>45997</v>
      </c>
      <c r="B602" s="64" t="s">
        <v>454</v>
      </c>
      <c r="C602" s="64">
        <v>101729783</v>
      </c>
      <c r="D602" s="65" t="s">
        <v>238</v>
      </c>
      <c r="E602" s="64" t="s">
        <v>182</v>
      </c>
      <c r="F602" s="73">
        <v>62400</v>
      </c>
    </row>
    <row r="603" spans="1:6">
      <c r="A603" s="63">
        <v>46042</v>
      </c>
      <c r="B603" s="64" t="s">
        <v>454</v>
      </c>
      <c r="C603" s="64">
        <v>101729783</v>
      </c>
      <c r="D603" s="65" t="s">
        <v>457</v>
      </c>
      <c r="E603" s="64" t="s">
        <v>182</v>
      </c>
      <c r="F603" s="73">
        <v>125400</v>
      </c>
    </row>
    <row r="604" spans="1:6">
      <c r="A604" s="63">
        <v>46070</v>
      </c>
      <c r="B604" s="64" t="s">
        <v>454</v>
      </c>
      <c r="C604" s="64">
        <v>101729783</v>
      </c>
      <c r="D604" s="65" t="s">
        <v>858</v>
      </c>
      <c r="E604" s="64" t="s">
        <v>182</v>
      </c>
      <c r="F604" s="73">
        <v>92400</v>
      </c>
    </row>
    <row r="605" spans="1:6">
      <c r="A605" s="63">
        <v>46105</v>
      </c>
      <c r="B605" s="64" t="s">
        <v>454</v>
      </c>
      <c r="C605" s="64">
        <v>101729783</v>
      </c>
      <c r="D605" s="65" t="s">
        <v>859</v>
      </c>
      <c r="E605" s="64" t="s">
        <v>182</v>
      </c>
      <c r="F605" s="73">
        <v>204200</v>
      </c>
    </row>
    <row r="606" spans="1:6">
      <c r="A606" s="63">
        <v>46133</v>
      </c>
      <c r="B606" s="64" t="s">
        <v>454</v>
      </c>
      <c r="C606" s="64">
        <v>101729783</v>
      </c>
      <c r="D606" s="65" t="s">
        <v>289</v>
      </c>
      <c r="E606" s="64" t="s">
        <v>182</v>
      </c>
      <c r="F606" s="73">
        <v>39000</v>
      </c>
    </row>
    <row r="607" spans="1:6">
      <c r="A607" s="63">
        <v>45983</v>
      </c>
      <c r="B607" s="64" t="s">
        <v>458</v>
      </c>
      <c r="C607" s="64">
        <v>132523296</v>
      </c>
      <c r="D607" s="65" t="s">
        <v>461</v>
      </c>
      <c r="E607" s="64" t="s">
        <v>459</v>
      </c>
      <c r="F607" s="73">
        <v>20684.21</v>
      </c>
    </row>
    <row r="608" spans="1:6">
      <c r="A608" s="63">
        <v>46014</v>
      </c>
      <c r="B608" s="64" t="s">
        <v>458</v>
      </c>
      <c r="C608" s="64">
        <v>132523296</v>
      </c>
      <c r="D608" s="65" t="s">
        <v>462</v>
      </c>
      <c r="E608" s="64" t="s">
        <v>459</v>
      </c>
      <c r="F608" s="73">
        <v>28000</v>
      </c>
    </row>
    <row r="609" spans="1:6">
      <c r="A609" s="63">
        <v>46099</v>
      </c>
      <c r="B609" s="64" t="s">
        <v>458</v>
      </c>
      <c r="C609" s="64">
        <v>132523296</v>
      </c>
      <c r="D609" s="65" t="s">
        <v>746</v>
      </c>
      <c r="E609" s="64" t="s">
        <v>459</v>
      </c>
      <c r="F609" s="73">
        <v>15000</v>
      </c>
    </row>
    <row r="610" spans="1:6">
      <c r="A610" s="63">
        <v>46099</v>
      </c>
      <c r="B610" s="64" t="s">
        <v>458</v>
      </c>
      <c r="C610" s="64">
        <v>132523296</v>
      </c>
      <c r="D610" s="65" t="s">
        <v>747</v>
      </c>
      <c r="E610" s="64" t="s">
        <v>459</v>
      </c>
      <c r="F610" s="73">
        <v>28000</v>
      </c>
    </row>
    <row r="611" spans="1:6">
      <c r="A611" s="63">
        <v>46099</v>
      </c>
      <c r="B611" s="64" t="s">
        <v>458</v>
      </c>
      <c r="C611" s="64">
        <v>132523296</v>
      </c>
      <c r="D611" s="65" t="s">
        <v>748</v>
      </c>
      <c r="E611" s="64" t="s">
        <v>459</v>
      </c>
      <c r="F611" s="73">
        <v>18000</v>
      </c>
    </row>
    <row r="612" spans="1:6">
      <c r="A612" s="63">
        <v>46099</v>
      </c>
      <c r="B612" s="64" t="s">
        <v>458</v>
      </c>
      <c r="C612" s="64">
        <v>132523296</v>
      </c>
      <c r="D612" s="65" t="s">
        <v>749</v>
      </c>
      <c r="E612" s="64" t="s">
        <v>459</v>
      </c>
      <c r="F612" s="73">
        <v>30000</v>
      </c>
    </row>
    <row r="613" spans="1:6">
      <c r="A613" s="63">
        <v>46132</v>
      </c>
      <c r="B613" s="64" t="s">
        <v>458</v>
      </c>
      <c r="C613" s="64">
        <v>132523296</v>
      </c>
      <c r="D613" s="65" t="s">
        <v>860</v>
      </c>
      <c r="E613" s="64" t="s">
        <v>459</v>
      </c>
      <c r="F613" s="73">
        <v>28000</v>
      </c>
    </row>
    <row r="614" spans="1:6">
      <c r="A614" s="63">
        <v>46150</v>
      </c>
      <c r="B614" s="64" t="s">
        <v>458</v>
      </c>
      <c r="C614" s="64">
        <v>132523296</v>
      </c>
      <c r="D614" s="65" t="s">
        <v>935</v>
      </c>
      <c r="E614" s="64" t="s">
        <v>459</v>
      </c>
      <c r="F614" s="73">
        <v>25000</v>
      </c>
    </row>
    <row r="615" spans="1:6">
      <c r="A615" s="63">
        <v>46154</v>
      </c>
      <c r="B615" s="64" t="s">
        <v>458</v>
      </c>
      <c r="C615" s="64">
        <v>132523296</v>
      </c>
      <c r="D615" s="65" t="s">
        <v>936</v>
      </c>
      <c r="E615" s="64" t="s">
        <v>459</v>
      </c>
      <c r="F615" s="73">
        <v>18000</v>
      </c>
    </row>
    <row r="616" spans="1:6">
      <c r="A616" s="63">
        <v>46161</v>
      </c>
      <c r="B616" s="64" t="s">
        <v>458</v>
      </c>
      <c r="C616" s="64">
        <v>132523296</v>
      </c>
      <c r="D616" s="65" t="s">
        <v>937</v>
      </c>
      <c r="E616" s="64" t="s">
        <v>459</v>
      </c>
      <c r="F616" s="73">
        <v>30000</v>
      </c>
    </row>
    <row r="617" spans="1:6">
      <c r="A617" s="63">
        <v>45915</v>
      </c>
      <c r="B617" s="64" t="s">
        <v>463</v>
      </c>
      <c r="C617" s="64">
        <v>131444792</v>
      </c>
      <c r="D617" s="65" t="s">
        <v>464</v>
      </c>
      <c r="E617" s="64" t="s">
        <v>465</v>
      </c>
      <c r="F617" s="73">
        <v>140774</v>
      </c>
    </row>
    <row r="618" spans="1:6">
      <c r="A618" s="63">
        <v>46086</v>
      </c>
      <c r="B618" s="64" t="s">
        <v>643</v>
      </c>
      <c r="C618" s="64">
        <v>102326746</v>
      </c>
      <c r="D618" s="65" t="s">
        <v>606</v>
      </c>
      <c r="E618" s="64" t="s">
        <v>644</v>
      </c>
      <c r="F618" s="73">
        <v>18340</v>
      </c>
    </row>
    <row r="619" spans="1:6">
      <c r="A619" s="63">
        <v>46090</v>
      </c>
      <c r="B619" s="64" t="s">
        <v>643</v>
      </c>
      <c r="C619" s="64">
        <v>102326746</v>
      </c>
      <c r="D619" s="65" t="s">
        <v>750</v>
      </c>
      <c r="E619" s="64" t="s">
        <v>644</v>
      </c>
      <c r="F619" s="73">
        <v>5625</v>
      </c>
    </row>
    <row r="620" spans="1:6">
      <c r="A620" s="63">
        <v>46132</v>
      </c>
      <c r="B620" s="64" t="s">
        <v>643</v>
      </c>
      <c r="C620" s="64">
        <v>102326747</v>
      </c>
      <c r="D620" s="65" t="s">
        <v>861</v>
      </c>
      <c r="E620" s="64" t="s">
        <v>644</v>
      </c>
      <c r="F620" s="73">
        <v>14321</v>
      </c>
    </row>
    <row r="621" spans="1:6">
      <c r="A621" s="63">
        <v>46038</v>
      </c>
      <c r="B621" s="64" t="s">
        <v>466</v>
      </c>
      <c r="C621" s="67">
        <v>102326746</v>
      </c>
      <c r="D621" s="65" t="s">
        <v>467</v>
      </c>
      <c r="E621" s="64" t="s">
        <v>171</v>
      </c>
      <c r="F621" s="73">
        <v>118767</v>
      </c>
    </row>
    <row r="622" spans="1:6">
      <c r="A622" s="63">
        <v>46071</v>
      </c>
      <c r="B622" s="64" t="s">
        <v>466</v>
      </c>
      <c r="C622" s="67">
        <v>102326746</v>
      </c>
      <c r="D622" s="65" t="s">
        <v>645</v>
      </c>
      <c r="E622" s="64" t="s">
        <v>171</v>
      </c>
      <c r="F622" s="73">
        <v>149388</v>
      </c>
    </row>
    <row r="623" spans="1:6">
      <c r="A623" s="63">
        <v>46098</v>
      </c>
      <c r="B623" s="64" t="s">
        <v>466</v>
      </c>
      <c r="C623" s="67">
        <v>102326746</v>
      </c>
      <c r="D623" s="65" t="s">
        <v>751</v>
      </c>
      <c r="E623" s="64" t="s">
        <v>171</v>
      </c>
      <c r="F623" s="73">
        <v>73927</v>
      </c>
    </row>
    <row r="624" spans="1:6">
      <c r="A624" s="63">
        <v>46126</v>
      </c>
      <c r="B624" s="64" t="s">
        <v>466</v>
      </c>
      <c r="C624" s="67">
        <v>102326746</v>
      </c>
      <c r="D624" s="65" t="s">
        <v>862</v>
      </c>
      <c r="E624" s="64" t="s">
        <v>171</v>
      </c>
      <c r="F624" s="73">
        <v>151748</v>
      </c>
    </row>
    <row r="625" spans="1:6">
      <c r="A625" s="63">
        <v>46162</v>
      </c>
      <c r="B625" s="64" t="s">
        <v>466</v>
      </c>
      <c r="C625" s="67">
        <v>102326746</v>
      </c>
      <c r="D625" s="65" t="s">
        <v>938</v>
      </c>
      <c r="E625" s="64" t="s">
        <v>171</v>
      </c>
      <c r="F625" s="73">
        <v>180422</v>
      </c>
    </row>
    <row r="626" spans="1:6">
      <c r="A626" s="63">
        <v>45898</v>
      </c>
      <c r="B626" s="64" t="s">
        <v>468</v>
      </c>
      <c r="C626" s="64">
        <v>133097591</v>
      </c>
      <c r="D626" s="65" t="s">
        <v>351</v>
      </c>
      <c r="E626" s="64" t="s">
        <v>171</v>
      </c>
      <c r="F626" s="73">
        <v>114578</v>
      </c>
    </row>
    <row r="627" spans="1:6">
      <c r="A627" s="63">
        <v>45944</v>
      </c>
      <c r="B627" s="64" t="s">
        <v>468</v>
      </c>
      <c r="C627" s="64">
        <v>133097591</v>
      </c>
      <c r="D627" s="65" t="s">
        <v>469</v>
      </c>
      <c r="E627" s="64" t="s">
        <v>171</v>
      </c>
      <c r="F627" s="73">
        <v>230902.39999999999</v>
      </c>
    </row>
    <row r="628" spans="1:6">
      <c r="A628" s="63">
        <v>45978</v>
      </c>
      <c r="B628" s="64" t="s">
        <v>468</v>
      </c>
      <c r="C628" s="64">
        <v>133097591</v>
      </c>
      <c r="D628" s="65" t="s">
        <v>460</v>
      </c>
      <c r="E628" s="64" t="s">
        <v>171</v>
      </c>
      <c r="F628" s="73">
        <v>129564</v>
      </c>
    </row>
    <row r="629" spans="1:6">
      <c r="A629" s="63">
        <v>45993</v>
      </c>
      <c r="B629" s="64" t="s">
        <v>468</v>
      </c>
      <c r="C629" s="64">
        <v>133097591</v>
      </c>
      <c r="D629" s="65" t="s">
        <v>470</v>
      </c>
      <c r="E629" s="64" t="s">
        <v>171</v>
      </c>
      <c r="F629" s="73">
        <v>154698</v>
      </c>
    </row>
    <row r="630" spans="1:6">
      <c r="A630" s="63">
        <v>45455</v>
      </c>
      <c r="B630" s="64" t="s">
        <v>471</v>
      </c>
      <c r="C630" s="64">
        <v>101012803</v>
      </c>
      <c r="D630" s="65" t="s">
        <v>472</v>
      </c>
      <c r="E630" s="64" t="s">
        <v>194</v>
      </c>
      <c r="F630" s="73">
        <v>161034.6</v>
      </c>
    </row>
    <row r="631" spans="1:6">
      <c r="A631" s="63">
        <v>45484</v>
      </c>
      <c r="B631" s="64" t="s">
        <v>471</v>
      </c>
      <c r="C631" s="64">
        <v>101012803</v>
      </c>
      <c r="D631" s="65" t="s">
        <v>473</v>
      </c>
      <c r="E631" s="64" t="s">
        <v>194</v>
      </c>
      <c r="F631" s="73">
        <v>55212.2</v>
      </c>
    </row>
    <row r="632" spans="1:6">
      <c r="A632" s="63">
        <v>45876</v>
      </c>
      <c r="B632" s="64" t="s">
        <v>82</v>
      </c>
      <c r="C632" s="64">
        <v>101061911</v>
      </c>
      <c r="D632" s="65" t="s">
        <v>474</v>
      </c>
      <c r="E632" s="64" t="s">
        <v>194</v>
      </c>
      <c r="F632" s="73">
        <v>19310</v>
      </c>
    </row>
    <row r="633" spans="1:6">
      <c r="A633" s="63">
        <v>45883</v>
      </c>
      <c r="B633" s="64" t="s">
        <v>82</v>
      </c>
      <c r="C633" s="64">
        <v>101061911</v>
      </c>
      <c r="D633" s="65" t="s">
        <v>475</v>
      </c>
      <c r="E633" s="64" t="s">
        <v>194</v>
      </c>
      <c r="F633" s="73">
        <v>6329.99</v>
      </c>
    </row>
    <row r="634" spans="1:6">
      <c r="A634" s="63">
        <v>45946</v>
      </c>
      <c r="B634" s="64" t="s">
        <v>82</v>
      </c>
      <c r="C634" s="64">
        <v>101061911</v>
      </c>
      <c r="D634" s="65" t="s">
        <v>476</v>
      </c>
      <c r="E634" s="64" t="s">
        <v>194</v>
      </c>
      <c r="F634" s="73">
        <v>7950</v>
      </c>
    </row>
    <row r="635" spans="1:6">
      <c r="A635" s="63">
        <v>45994</v>
      </c>
      <c r="B635" s="64" t="s">
        <v>82</v>
      </c>
      <c r="C635" s="64">
        <v>101061911</v>
      </c>
      <c r="D635" s="65" t="s">
        <v>477</v>
      </c>
      <c r="E635" s="64" t="s">
        <v>194</v>
      </c>
      <c r="F635" s="73">
        <v>6000.02</v>
      </c>
    </row>
    <row r="636" spans="1:6">
      <c r="A636" s="63">
        <v>46071</v>
      </c>
      <c r="B636" s="64" t="s">
        <v>478</v>
      </c>
      <c r="C636" s="64">
        <v>132231136</v>
      </c>
      <c r="D636" s="65" t="s">
        <v>646</v>
      </c>
      <c r="E636" s="64" t="s">
        <v>258</v>
      </c>
      <c r="F636" s="73">
        <v>25949.98</v>
      </c>
    </row>
    <row r="637" spans="1:6">
      <c r="A637" s="63">
        <v>46107</v>
      </c>
      <c r="B637" s="64" t="s">
        <v>478</v>
      </c>
      <c r="C637" s="64">
        <v>132231136</v>
      </c>
      <c r="D637" s="65" t="s">
        <v>752</v>
      </c>
      <c r="E637" s="64" t="s">
        <v>258</v>
      </c>
      <c r="F637" s="73">
        <v>68064.7</v>
      </c>
    </row>
    <row r="638" spans="1:6">
      <c r="A638" s="63">
        <v>45982</v>
      </c>
      <c r="B638" s="64" t="s">
        <v>479</v>
      </c>
      <c r="C638" s="64">
        <v>132428552</v>
      </c>
      <c r="D638" s="65" t="s">
        <v>359</v>
      </c>
      <c r="E638" s="64" t="s">
        <v>480</v>
      </c>
      <c r="F638" s="73">
        <v>99240.36</v>
      </c>
    </row>
    <row r="639" spans="1:6">
      <c r="A639" s="63">
        <v>45982</v>
      </c>
      <c r="B639" s="64" t="s">
        <v>479</v>
      </c>
      <c r="C639" s="64">
        <v>132428552</v>
      </c>
      <c r="D639" s="65" t="s">
        <v>360</v>
      </c>
      <c r="E639" s="64" t="s">
        <v>480</v>
      </c>
      <c r="F639" s="73">
        <v>174109</v>
      </c>
    </row>
    <row r="640" spans="1:6">
      <c r="A640" s="63">
        <v>45995</v>
      </c>
      <c r="B640" s="64" t="s">
        <v>479</v>
      </c>
      <c r="C640" s="64">
        <v>132428552</v>
      </c>
      <c r="D640" s="65" t="s">
        <v>364</v>
      </c>
      <c r="E640" s="64" t="s">
        <v>480</v>
      </c>
      <c r="F640" s="73">
        <v>196908.96</v>
      </c>
    </row>
    <row r="641" spans="1:6">
      <c r="A641" s="63">
        <v>45995</v>
      </c>
      <c r="B641" s="64" t="s">
        <v>479</v>
      </c>
      <c r="C641" s="64">
        <v>132428552</v>
      </c>
      <c r="D641" s="65" t="s">
        <v>365</v>
      </c>
      <c r="E641" s="64" t="s">
        <v>480</v>
      </c>
      <c r="F641" s="73">
        <v>132320.48000000001</v>
      </c>
    </row>
    <row r="642" spans="1:6">
      <c r="A642" s="63">
        <v>46044</v>
      </c>
      <c r="B642" s="64" t="s">
        <v>479</v>
      </c>
      <c r="C642" s="64">
        <v>132428552</v>
      </c>
      <c r="D642" s="65" t="s">
        <v>370</v>
      </c>
      <c r="E642" s="64" t="s">
        <v>480</v>
      </c>
      <c r="F642" s="73">
        <v>81968</v>
      </c>
    </row>
    <row r="643" spans="1:6">
      <c r="A643" s="63">
        <v>46049</v>
      </c>
      <c r="B643" s="64" t="s">
        <v>479</v>
      </c>
      <c r="C643" s="64">
        <v>132428552</v>
      </c>
      <c r="D643" s="65" t="s">
        <v>371</v>
      </c>
      <c r="E643" s="64" t="s">
        <v>480</v>
      </c>
      <c r="F643" s="73">
        <v>209990</v>
      </c>
    </row>
    <row r="644" spans="1:6">
      <c r="A644" s="63">
        <v>46069</v>
      </c>
      <c r="B644" s="64" t="s">
        <v>479</v>
      </c>
      <c r="C644" s="64">
        <v>132428552</v>
      </c>
      <c r="D644" s="65" t="s">
        <v>373</v>
      </c>
      <c r="E644" s="64" t="s">
        <v>480</v>
      </c>
      <c r="F644" s="73">
        <v>183126</v>
      </c>
    </row>
    <row r="645" spans="1:6">
      <c r="A645" s="63">
        <v>46100</v>
      </c>
      <c r="B645" s="64" t="s">
        <v>479</v>
      </c>
      <c r="C645" s="64">
        <v>132428552</v>
      </c>
      <c r="D645" s="65" t="s">
        <v>728</v>
      </c>
      <c r="E645" s="64" t="s">
        <v>480</v>
      </c>
      <c r="F645" s="73">
        <v>216465</v>
      </c>
    </row>
    <row r="646" spans="1:6">
      <c r="A646" s="63">
        <v>46102</v>
      </c>
      <c r="B646" s="64" t="s">
        <v>479</v>
      </c>
      <c r="C646" s="64">
        <v>132428552</v>
      </c>
      <c r="D646" s="65" t="s">
        <v>863</v>
      </c>
      <c r="E646" s="64" t="s">
        <v>480</v>
      </c>
      <c r="F646" s="73">
        <v>40984</v>
      </c>
    </row>
    <row r="647" spans="1:6">
      <c r="A647" s="63">
        <v>46148</v>
      </c>
      <c r="B647" s="64" t="s">
        <v>479</v>
      </c>
      <c r="C647" s="64">
        <v>132428552</v>
      </c>
      <c r="D647" s="65" t="s">
        <v>830</v>
      </c>
      <c r="E647" s="64" t="s">
        <v>480</v>
      </c>
      <c r="F647" s="73">
        <v>181956</v>
      </c>
    </row>
    <row r="648" spans="1:6">
      <c r="A648" s="63">
        <v>46161</v>
      </c>
      <c r="B648" s="64" t="s">
        <v>479</v>
      </c>
      <c r="C648" s="64">
        <v>132428552</v>
      </c>
      <c r="D648" s="65" t="s">
        <v>834</v>
      </c>
      <c r="E648" s="64" t="s">
        <v>480</v>
      </c>
      <c r="F648" s="73">
        <v>84102</v>
      </c>
    </row>
    <row r="649" spans="1:6">
      <c r="A649" s="63">
        <v>46037</v>
      </c>
      <c r="B649" s="64" t="s">
        <v>481</v>
      </c>
      <c r="C649" s="64">
        <v>131129536</v>
      </c>
      <c r="D649" s="65" t="s">
        <v>483</v>
      </c>
      <c r="E649" s="64" t="s">
        <v>482</v>
      </c>
      <c r="F649" s="73">
        <v>16250</v>
      </c>
    </row>
    <row r="650" spans="1:6">
      <c r="A650" s="63">
        <v>46037</v>
      </c>
      <c r="B650" s="64" t="s">
        <v>481</v>
      </c>
      <c r="C650" s="64">
        <v>131129536</v>
      </c>
      <c r="D650" s="65" t="s">
        <v>484</v>
      </c>
      <c r="E650" s="64" t="s">
        <v>482</v>
      </c>
      <c r="F650" s="73">
        <v>12490.7</v>
      </c>
    </row>
    <row r="651" spans="1:6">
      <c r="A651" s="63">
        <v>46055</v>
      </c>
      <c r="B651" s="64" t="s">
        <v>481</v>
      </c>
      <c r="C651" s="64">
        <v>131129536</v>
      </c>
      <c r="D651" s="65" t="s">
        <v>647</v>
      </c>
      <c r="E651" s="64" t="s">
        <v>482</v>
      </c>
      <c r="F651" s="73">
        <v>13002.35</v>
      </c>
    </row>
    <row r="652" spans="1:6">
      <c r="A652" s="63">
        <v>46059</v>
      </c>
      <c r="B652" s="64" t="s">
        <v>481</v>
      </c>
      <c r="C652" s="64">
        <v>131129536</v>
      </c>
      <c r="D652" s="65" t="s">
        <v>648</v>
      </c>
      <c r="E652" s="64" t="s">
        <v>482</v>
      </c>
      <c r="F652" s="73">
        <v>7500</v>
      </c>
    </row>
    <row r="653" spans="1:6">
      <c r="A653" s="63">
        <v>46065</v>
      </c>
      <c r="B653" s="64" t="s">
        <v>481</v>
      </c>
      <c r="C653" s="64">
        <v>131129536</v>
      </c>
      <c r="D653" s="65" t="s">
        <v>649</v>
      </c>
      <c r="E653" s="64" t="s">
        <v>482</v>
      </c>
      <c r="F653" s="73">
        <v>9850</v>
      </c>
    </row>
    <row r="654" spans="1:6">
      <c r="A654" s="63">
        <v>46069</v>
      </c>
      <c r="B654" s="64" t="s">
        <v>481</v>
      </c>
      <c r="C654" s="64">
        <v>131129536</v>
      </c>
      <c r="D654" s="65" t="s">
        <v>650</v>
      </c>
      <c r="E654" s="64" t="s">
        <v>482</v>
      </c>
      <c r="F654" s="73">
        <v>23250</v>
      </c>
    </row>
    <row r="655" spans="1:6">
      <c r="A655" s="63">
        <v>46092</v>
      </c>
      <c r="B655" s="64" t="s">
        <v>481</v>
      </c>
      <c r="C655" s="64">
        <v>131129536</v>
      </c>
      <c r="D655" s="65" t="s">
        <v>753</v>
      </c>
      <c r="E655" s="64" t="s">
        <v>482</v>
      </c>
      <c r="F655" s="73">
        <v>20021</v>
      </c>
    </row>
    <row r="656" spans="1:6">
      <c r="A656" s="63">
        <v>46094</v>
      </c>
      <c r="B656" s="64" t="s">
        <v>481</v>
      </c>
      <c r="C656" s="64">
        <v>131129536</v>
      </c>
      <c r="D656" s="65" t="s">
        <v>754</v>
      </c>
      <c r="E656" s="64" t="s">
        <v>482</v>
      </c>
      <c r="F656" s="73">
        <v>3000</v>
      </c>
    </row>
    <row r="657" spans="1:6">
      <c r="A657" s="63">
        <v>46094</v>
      </c>
      <c r="B657" s="64" t="s">
        <v>481</v>
      </c>
      <c r="C657" s="64">
        <v>131129536</v>
      </c>
      <c r="D657" s="65" t="s">
        <v>755</v>
      </c>
      <c r="E657" s="64" t="s">
        <v>482</v>
      </c>
      <c r="F657" s="73">
        <v>16250</v>
      </c>
    </row>
    <row r="658" spans="1:6">
      <c r="A658" s="63">
        <v>46106</v>
      </c>
      <c r="B658" s="64" t="s">
        <v>481</v>
      </c>
      <c r="C658" s="64">
        <v>131129536</v>
      </c>
      <c r="D658" s="65" t="s">
        <v>756</v>
      </c>
      <c r="E658" s="64" t="s">
        <v>482</v>
      </c>
      <c r="F658" s="73">
        <v>10400</v>
      </c>
    </row>
    <row r="659" spans="1:6">
      <c r="A659" s="63">
        <v>46133</v>
      </c>
      <c r="B659" s="64" t="s">
        <v>481</v>
      </c>
      <c r="C659" s="64">
        <v>131129536</v>
      </c>
      <c r="D659" s="65" t="s">
        <v>864</v>
      </c>
      <c r="E659" s="64" t="s">
        <v>482</v>
      </c>
      <c r="F659" s="73">
        <v>27300</v>
      </c>
    </row>
    <row r="660" spans="1:6">
      <c r="A660" s="63">
        <v>46160</v>
      </c>
      <c r="B660" s="64" t="s">
        <v>481</v>
      </c>
      <c r="C660" s="64">
        <v>131129536</v>
      </c>
      <c r="D660" s="65" t="s">
        <v>939</v>
      </c>
      <c r="E660" s="64" t="s">
        <v>482</v>
      </c>
      <c r="F660" s="73">
        <v>45500</v>
      </c>
    </row>
    <row r="661" spans="1:6">
      <c r="A661" s="63">
        <v>46164</v>
      </c>
      <c r="B661" s="64" t="s">
        <v>481</v>
      </c>
      <c r="C661" s="64">
        <v>131129536</v>
      </c>
      <c r="D661" s="65" t="s">
        <v>940</v>
      </c>
      <c r="E661" s="64" t="s">
        <v>482</v>
      </c>
      <c r="F661" s="73">
        <v>4150</v>
      </c>
    </row>
    <row r="662" spans="1:6">
      <c r="A662" s="63">
        <v>46164</v>
      </c>
      <c r="B662" s="64" t="s">
        <v>481</v>
      </c>
      <c r="C662" s="64">
        <v>131129536</v>
      </c>
      <c r="D662" s="65" t="s">
        <v>941</v>
      </c>
      <c r="E662" s="64" t="s">
        <v>482</v>
      </c>
      <c r="F662" s="73">
        <v>2800</v>
      </c>
    </row>
    <row r="663" spans="1:6">
      <c r="A663" s="63">
        <v>46069</v>
      </c>
      <c r="B663" s="64" t="s">
        <v>86</v>
      </c>
      <c r="C663" s="64">
        <v>131687202</v>
      </c>
      <c r="D663" s="65" t="s">
        <v>651</v>
      </c>
      <c r="E663" s="64" t="s">
        <v>258</v>
      </c>
      <c r="F663" s="66">
        <v>59750</v>
      </c>
    </row>
    <row r="664" spans="1:6">
      <c r="A664" s="63">
        <v>46070</v>
      </c>
      <c r="B664" s="64" t="s">
        <v>86</v>
      </c>
      <c r="C664" s="64">
        <v>131687202</v>
      </c>
      <c r="D664" s="65" t="s">
        <v>652</v>
      </c>
      <c r="E664" s="64" t="s">
        <v>258</v>
      </c>
      <c r="F664" s="66">
        <v>97500</v>
      </c>
    </row>
    <row r="665" spans="1:6">
      <c r="A665" s="63">
        <v>46070</v>
      </c>
      <c r="B665" s="64" t="s">
        <v>86</v>
      </c>
      <c r="C665" s="64">
        <v>131687202</v>
      </c>
      <c r="D665" s="65" t="s">
        <v>653</v>
      </c>
      <c r="E665" s="64" t="s">
        <v>258</v>
      </c>
      <c r="F665" s="66">
        <v>7460</v>
      </c>
    </row>
    <row r="666" spans="1:6">
      <c r="A666" s="63">
        <v>46077</v>
      </c>
      <c r="B666" s="64" t="s">
        <v>86</v>
      </c>
      <c r="C666" s="64">
        <v>131687202</v>
      </c>
      <c r="D666" s="65" t="s">
        <v>654</v>
      </c>
      <c r="E666" s="64" t="s">
        <v>258</v>
      </c>
      <c r="F666" s="66">
        <v>114048</v>
      </c>
    </row>
    <row r="667" spans="1:6">
      <c r="A667" s="63">
        <v>46106</v>
      </c>
      <c r="B667" s="64" t="s">
        <v>86</v>
      </c>
      <c r="C667" s="64">
        <v>131687202</v>
      </c>
      <c r="D667" s="65" t="s">
        <v>757</v>
      </c>
      <c r="E667" s="64" t="s">
        <v>258</v>
      </c>
      <c r="F667" s="66">
        <v>8614</v>
      </c>
    </row>
    <row r="668" spans="1:6">
      <c r="A668" s="63">
        <v>46106</v>
      </c>
      <c r="B668" s="64" t="s">
        <v>86</v>
      </c>
      <c r="C668" s="64">
        <v>131687202</v>
      </c>
      <c r="D668" s="65" t="s">
        <v>758</v>
      </c>
      <c r="E668" s="64" t="s">
        <v>258</v>
      </c>
      <c r="F668" s="66">
        <v>64779.96</v>
      </c>
    </row>
    <row r="669" spans="1:6">
      <c r="A669" s="63">
        <v>46106</v>
      </c>
      <c r="B669" s="64" t="s">
        <v>86</v>
      </c>
      <c r="C669" s="64">
        <v>131687202</v>
      </c>
      <c r="D669" s="65" t="s">
        <v>759</v>
      </c>
      <c r="E669" s="64" t="s">
        <v>258</v>
      </c>
      <c r="F669" s="66">
        <v>16000</v>
      </c>
    </row>
    <row r="670" spans="1:6">
      <c r="A670" s="63">
        <v>46108</v>
      </c>
      <c r="B670" s="64" t="s">
        <v>86</v>
      </c>
      <c r="C670" s="64">
        <v>131687202</v>
      </c>
      <c r="D670" s="65" t="s">
        <v>760</v>
      </c>
      <c r="E670" s="64" t="s">
        <v>258</v>
      </c>
      <c r="F670" s="66">
        <v>28000</v>
      </c>
    </row>
    <row r="671" spans="1:6">
      <c r="A671" s="63">
        <v>46119</v>
      </c>
      <c r="B671" s="64" t="s">
        <v>86</v>
      </c>
      <c r="C671" s="64">
        <v>131687202</v>
      </c>
      <c r="D671" s="65" t="s">
        <v>865</v>
      </c>
      <c r="E671" s="64" t="s">
        <v>258</v>
      </c>
      <c r="F671" s="66">
        <v>108216</v>
      </c>
    </row>
    <row r="672" spans="1:6">
      <c r="A672" s="63">
        <v>46121</v>
      </c>
      <c r="B672" s="64" t="s">
        <v>86</v>
      </c>
      <c r="C672" s="64">
        <v>131687202</v>
      </c>
      <c r="D672" s="65" t="s">
        <v>866</v>
      </c>
      <c r="E672" s="64" t="s">
        <v>258</v>
      </c>
      <c r="F672" s="66">
        <v>23664</v>
      </c>
    </row>
    <row r="673" spans="1:6">
      <c r="A673" s="63">
        <v>46125</v>
      </c>
      <c r="B673" s="64" t="s">
        <v>86</v>
      </c>
      <c r="C673" s="64">
        <v>131687202</v>
      </c>
      <c r="D673" s="65" t="s">
        <v>315</v>
      </c>
      <c r="E673" s="64" t="s">
        <v>258</v>
      </c>
      <c r="F673" s="66">
        <v>40000</v>
      </c>
    </row>
    <row r="674" spans="1:6">
      <c r="A674" s="63">
        <v>46128</v>
      </c>
      <c r="B674" s="64" t="s">
        <v>86</v>
      </c>
      <c r="C674" s="64">
        <v>131687202</v>
      </c>
      <c r="D674" s="65" t="s">
        <v>867</v>
      </c>
      <c r="E674" s="64" t="s">
        <v>258</v>
      </c>
      <c r="F674" s="66">
        <v>3069</v>
      </c>
    </row>
    <row r="675" spans="1:6">
      <c r="A675" s="63">
        <v>46133</v>
      </c>
      <c r="B675" s="64" t="s">
        <v>86</v>
      </c>
      <c r="C675" s="64">
        <v>131687202</v>
      </c>
      <c r="D675" s="65" t="s">
        <v>868</v>
      </c>
      <c r="E675" s="64" t="s">
        <v>258</v>
      </c>
      <c r="F675" s="66">
        <v>11139.2</v>
      </c>
    </row>
    <row r="676" spans="1:6">
      <c r="A676" s="63">
        <v>46133</v>
      </c>
      <c r="B676" s="64" t="s">
        <v>86</v>
      </c>
      <c r="C676" s="64">
        <v>131687202</v>
      </c>
      <c r="D676" s="65" t="s">
        <v>869</v>
      </c>
      <c r="E676" s="64" t="s">
        <v>258</v>
      </c>
      <c r="F676" s="66">
        <v>21200</v>
      </c>
    </row>
    <row r="677" spans="1:6">
      <c r="A677" s="63">
        <v>46133</v>
      </c>
      <c r="B677" s="64" t="s">
        <v>86</v>
      </c>
      <c r="C677" s="64">
        <v>131687202</v>
      </c>
      <c r="D677" s="65" t="s">
        <v>316</v>
      </c>
      <c r="E677" s="64" t="s">
        <v>258</v>
      </c>
      <c r="F677" s="66">
        <v>51480</v>
      </c>
    </row>
    <row r="678" spans="1:6">
      <c r="A678" s="63">
        <v>46133</v>
      </c>
      <c r="B678" s="64" t="s">
        <v>86</v>
      </c>
      <c r="C678" s="64">
        <v>131687202</v>
      </c>
      <c r="D678" s="65" t="s">
        <v>317</v>
      </c>
      <c r="E678" s="64" t="s">
        <v>258</v>
      </c>
      <c r="F678" s="66">
        <v>18500</v>
      </c>
    </row>
    <row r="679" spans="1:6">
      <c r="A679" s="63">
        <v>46162</v>
      </c>
      <c r="B679" s="64" t="s">
        <v>86</v>
      </c>
      <c r="C679" s="64">
        <v>131687202</v>
      </c>
      <c r="D679" s="65" t="s">
        <v>942</v>
      </c>
      <c r="E679" s="64" t="s">
        <v>258</v>
      </c>
      <c r="F679" s="66">
        <v>21800</v>
      </c>
    </row>
    <row r="680" spans="1:6">
      <c r="A680" s="63">
        <v>46162</v>
      </c>
      <c r="B680" s="64" t="s">
        <v>86</v>
      </c>
      <c r="C680" s="64">
        <v>131687202</v>
      </c>
      <c r="D680" s="65" t="s">
        <v>943</v>
      </c>
      <c r="E680" s="64" t="s">
        <v>258</v>
      </c>
      <c r="F680" s="66">
        <v>10502</v>
      </c>
    </row>
    <row r="681" spans="1:6">
      <c r="A681" s="63">
        <v>46162</v>
      </c>
      <c r="B681" s="64" t="s">
        <v>86</v>
      </c>
      <c r="C681" s="64">
        <v>131687202</v>
      </c>
      <c r="D681" s="65" t="s">
        <v>944</v>
      </c>
      <c r="E681" s="64" t="s">
        <v>258</v>
      </c>
      <c r="F681" s="66">
        <v>46704.4</v>
      </c>
    </row>
    <row r="682" spans="1:6">
      <c r="A682" s="63">
        <v>46169</v>
      </c>
      <c r="B682" s="64" t="s">
        <v>86</v>
      </c>
      <c r="C682" s="64">
        <v>131687202</v>
      </c>
      <c r="D682" s="65" t="s">
        <v>976</v>
      </c>
      <c r="E682" s="64" t="s">
        <v>258</v>
      </c>
      <c r="F682" s="66">
        <v>18500</v>
      </c>
    </row>
    <row r="683" spans="1:6">
      <c r="A683" s="63">
        <v>45383</v>
      </c>
      <c r="B683" s="64" t="s">
        <v>488</v>
      </c>
      <c r="C683" s="64">
        <v>101128542</v>
      </c>
      <c r="D683" s="65" t="s">
        <v>489</v>
      </c>
      <c r="E683" s="64" t="s">
        <v>385</v>
      </c>
      <c r="F683" s="73">
        <v>3405</v>
      </c>
    </row>
    <row r="684" spans="1:6">
      <c r="A684" s="63">
        <v>46107</v>
      </c>
      <c r="B684" s="64" t="s">
        <v>761</v>
      </c>
      <c r="C684" s="35">
        <v>101643412</v>
      </c>
      <c r="D684" s="65" t="s">
        <v>514</v>
      </c>
      <c r="E684" s="64" t="s">
        <v>258</v>
      </c>
      <c r="F684" s="73">
        <v>36430.879999999997</v>
      </c>
    </row>
    <row r="685" spans="1:6">
      <c r="A685" s="63">
        <v>46125</v>
      </c>
      <c r="B685" s="64" t="s">
        <v>761</v>
      </c>
      <c r="C685" s="35">
        <v>101643412</v>
      </c>
      <c r="D685" s="65" t="s">
        <v>870</v>
      </c>
      <c r="E685" s="64" t="s">
        <v>258</v>
      </c>
      <c r="F685" s="73">
        <v>22843.75</v>
      </c>
    </row>
    <row r="686" spans="1:6">
      <c r="A686" s="63">
        <v>46057</v>
      </c>
      <c r="B686" s="64" t="s">
        <v>490</v>
      </c>
      <c r="C686" s="64">
        <v>130667799</v>
      </c>
      <c r="D686" s="65" t="s">
        <v>655</v>
      </c>
      <c r="E686" s="64" t="s">
        <v>194</v>
      </c>
      <c r="F686" s="73">
        <v>96900</v>
      </c>
    </row>
    <row r="687" spans="1:6">
      <c r="A687" s="63">
        <v>46105</v>
      </c>
      <c r="B687" s="64" t="s">
        <v>490</v>
      </c>
      <c r="C687" s="64">
        <v>130667799</v>
      </c>
      <c r="D687" s="65" t="s">
        <v>273</v>
      </c>
      <c r="E687" s="64" t="s">
        <v>194</v>
      </c>
      <c r="F687" s="73">
        <v>19710</v>
      </c>
    </row>
    <row r="688" spans="1:6">
      <c r="A688" s="63">
        <v>46120</v>
      </c>
      <c r="B688" s="64" t="s">
        <v>490</v>
      </c>
      <c r="C688" s="64">
        <v>130667799</v>
      </c>
      <c r="D688" s="65" t="s">
        <v>241</v>
      </c>
      <c r="E688" s="64" t="s">
        <v>194</v>
      </c>
      <c r="F688" s="73">
        <v>8000</v>
      </c>
    </row>
    <row r="689" spans="1:6">
      <c r="A689" s="63">
        <v>46133</v>
      </c>
      <c r="B689" s="64" t="s">
        <v>490</v>
      </c>
      <c r="C689" s="64">
        <v>130667799</v>
      </c>
      <c r="D689" s="65" t="s">
        <v>185</v>
      </c>
      <c r="E689" s="64" t="s">
        <v>194</v>
      </c>
      <c r="F689" s="73">
        <v>112000</v>
      </c>
    </row>
    <row r="690" spans="1:6">
      <c r="A690" s="63">
        <v>46161</v>
      </c>
      <c r="B690" s="64" t="s">
        <v>490</v>
      </c>
      <c r="C690" s="64">
        <v>130667799</v>
      </c>
      <c r="D690" s="65" t="s">
        <v>945</v>
      </c>
      <c r="E690" s="64" t="s">
        <v>194</v>
      </c>
      <c r="F690" s="73">
        <v>112000</v>
      </c>
    </row>
    <row r="691" spans="1:6">
      <c r="A691" s="63">
        <v>45933</v>
      </c>
      <c r="B691" s="64" t="s">
        <v>491</v>
      </c>
      <c r="C691" s="64">
        <v>131241077</v>
      </c>
      <c r="D691" s="65" t="s">
        <v>364</v>
      </c>
      <c r="E691" s="64" t="s">
        <v>194</v>
      </c>
      <c r="F691" s="73">
        <v>65018</v>
      </c>
    </row>
    <row r="692" spans="1:6">
      <c r="A692" s="63">
        <v>45882</v>
      </c>
      <c r="B692" s="64" t="s">
        <v>492</v>
      </c>
      <c r="C692" s="64">
        <v>132195531</v>
      </c>
      <c r="D692" s="65" t="s">
        <v>493</v>
      </c>
      <c r="E692" s="64" t="s">
        <v>194</v>
      </c>
      <c r="F692" s="73">
        <v>70000</v>
      </c>
    </row>
    <row r="693" spans="1:6">
      <c r="A693" s="63">
        <v>45978</v>
      </c>
      <c r="B693" s="64" t="s">
        <v>492</v>
      </c>
      <c r="C693" s="64">
        <v>132195531</v>
      </c>
      <c r="D693" s="65" t="s">
        <v>494</v>
      </c>
      <c r="E693" s="64" t="s">
        <v>194</v>
      </c>
      <c r="F693" s="73">
        <v>54516</v>
      </c>
    </row>
    <row r="694" spans="1:6">
      <c r="A694" s="63">
        <v>45978</v>
      </c>
      <c r="B694" s="64" t="s">
        <v>492</v>
      </c>
      <c r="C694" s="64">
        <v>132195531</v>
      </c>
      <c r="D694" s="65" t="s">
        <v>495</v>
      </c>
      <c r="E694" s="64" t="s">
        <v>194</v>
      </c>
      <c r="F694" s="73">
        <v>47000</v>
      </c>
    </row>
    <row r="695" spans="1:6">
      <c r="A695" s="63">
        <v>46000</v>
      </c>
      <c r="B695" s="64" t="s">
        <v>492</v>
      </c>
      <c r="C695" s="64">
        <v>132195531</v>
      </c>
      <c r="D695" s="65" t="s">
        <v>496</v>
      </c>
      <c r="E695" s="64" t="s">
        <v>194</v>
      </c>
      <c r="F695" s="73">
        <v>48600</v>
      </c>
    </row>
    <row r="696" spans="1:6">
      <c r="A696" s="63">
        <v>46000</v>
      </c>
      <c r="B696" s="64" t="s">
        <v>492</v>
      </c>
      <c r="C696" s="64">
        <v>132195531</v>
      </c>
      <c r="D696" s="65" t="s">
        <v>497</v>
      </c>
      <c r="E696" s="64" t="s">
        <v>194</v>
      </c>
      <c r="F696" s="73">
        <v>146533.4</v>
      </c>
    </row>
    <row r="697" spans="1:6">
      <c r="A697" s="63">
        <v>46044</v>
      </c>
      <c r="B697" s="64" t="s">
        <v>492</v>
      </c>
      <c r="C697" s="64">
        <v>132195531</v>
      </c>
      <c r="D697" s="65" t="s">
        <v>498</v>
      </c>
      <c r="E697" s="64" t="s">
        <v>194</v>
      </c>
      <c r="F697" s="73">
        <v>120000</v>
      </c>
    </row>
    <row r="698" spans="1:6">
      <c r="A698" s="63">
        <v>46044</v>
      </c>
      <c r="B698" s="64" t="s">
        <v>492</v>
      </c>
      <c r="C698" s="64">
        <v>132195531</v>
      </c>
      <c r="D698" s="65" t="s">
        <v>440</v>
      </c>
      <c r="E698" s="64" t="s">
        <v>194</v>
      </c>
      <c r="F698" s="73">
        <v>155364.70000000001</v>
      </c>
    </row>
    <row r="699" spans="1:6">
      <c r="A699" s="63">
        <v>46073</v>
      </c>
      <c r="B699" s="64" t="s">
        <v>492</v>
      </c>
      <c r="C699" s="64">
        <v>132195531</v>
      </c>
      <c r="D699" s="65" t="s">
        <v>656</v>
      </c>
      <c r="E699" s="64" t="s">
        <v>194</v>
      </c>
      <c r="F699" s="73">
        <v>90000</v>
      </c>
    </row>
    <row r="700" spans="1:6">
      <c r="A700" s="63">
        <v>46077</v>
      </c>
      <c r="B700" s="64" t="s">
        <v>492</v>
      </c>
      <c r="C700" s="64">
        <v>132195531</v>
      </c>
      <c r="D700" s="65" t="s">
        <v>657</v>
      </c>
      <c r="E700" s="64" t="s">
        <v>194</v>
      </c>
      <c r="F700" s="73">
        <v>82187</v>
      </c>
    </row>
    <row r="701" spans="1:6">
      <c r="A701" s="63">
        <v>45786</v>
      </c>
      <c r="B701" s="64" t="s">
        <v>499</v>
      </c>
      <c r="C701" s="64">
        <v>130468516</v>
      </c>
      <c r="D701" s="65" t="s">
        <v>500</v>
      </c>
      <c r="E701" s="64" t="s">
        <v>194</v>
      </c>
      <c r="F701" s="73">
        <v>229600</v>
      </c>
    </row>
    <row r="702" spans="1:6">
      <c r="A702" s="63">
        <v>45791</v>
      </c>
      <c r="B702" s="64" t="s">
        <v>499</v>
      </c>
      <c r="C702" s="64">
        <v>130468516</v>
      </c>
      <c r="D702" s="65" t="s">
        <v>501</v>
      </c>
      <c r="E702" s="64" t="s">
        <v>194</v>
      </c>
      <c r="F702" s="73">
        <v>32800</v>
      </c>
    </row>
    <row r="703" spans="1:6">
      <c r="A703" s="63">
        <v>45791</v>
      </c>
      <c r="B703" s="64" t="s">
        <v>499</v>
      </c>
      <c r="C703" s="64">
        <v>130468516</v>
      </c>
      <c r="D703" s="65" t="s">
        <v>502</v>
      </c>
      <c r="E703" s="64" t="s">
        <v>194</v>
      </c>
      <c r="F703" s="73">
        <v>202100</v>
      </c>
    </row>
    <row r="704" spans="1:6">
      <c r="A704" s="63">
        <v>45824</v>
      </c>
      <c r="B704" s="64" t="s">
        <v>499</v>
      </c>
      <c r="C704" s="64">
        <v>130468516</v>
      </c>
      <c r="D704" s="65" t="s">
        <v>503</v>
      </c>
      <c r="E704" s="64" t="s">
        <v>194</v>
      </c>
      <c r="F704" s="73">
        <v>225000</v>
      </c>
    </row>
    <row r="705" spans="1:6">
      <c r="A705" s="63">
        <v>45824</v>
      </c>
      <c r="B705" s="64" t="s">
        <v>499</v>
      </c>
      <c r="C705" s="64">
        <v>130468516</v>
      </c>
      <c r="D705" s="65" t="s">
        <v>504</v>
      </c>
      <c r="E705" s="64" t="s">
        <v>194</v>
      </c>
      <c r="F705" s="73">
        <v>187475</v>
      </c>
    </row>
    <row r="706" spans="1:6">
      <c r="A706" s="63">
        <v>45841</v>
      </c>
      <c r="B706" s="64" t="s">
        <v>499</v>
      </c>
      <c r="C706" s="64">
        <v>130468516</v>
      </c>
      <c r="D706" s="65" t="s">
        <v>447</v>
      </c>
      <c r="E706" s="64" t="s">
        <v>194</v>
      </c>
      <c r="F706" s="73">
        <v>131200</v>
      </c>
    </row>
    <row r="707" spans="1:6">
      <c r="A707" s="63">
        <v>45852</v>
      </c>
      <c r="B707" s="64" t="s">
        <v>499</v>
      </c>
      <c r="C707" s="64">
        <v>130468516</v>
      </c>
      <c r="D707" s="65" t="s">
        <v>186</v>
      </c>
      <c r="E707" s="64" t="s">
        <v>194</v>
      </c>
      <c r="F707" s="73">
        <v>140000</v>
      </c>
    </row>
    <row r="708" spans="1:6">
      <c r="A708" s="63">
        <v>45855</v>
      </c>
      <c r="B708" s="64" t="s">
        <v>499</v>
      </c>
      <c r="C708" s="64">
        <v>130468516</v>
      </c>
      <c r="D708" s="65" t="s">
        <v>505</v>
      </c>
      <c r="E708" s="64" t="s">
        <v>194</v>
      </c>
      <c r="F708" s="73">
        <v>221880</v>
      </c>
    </row>
    <row r="709" spans="1:6">
      <c r="A709" s="63">
        <v>45855</v>
      </c>
      <c r="B709" s="64" t="s">
        <v>499</v>
      </c>
      <c r="C709" s="64">
        <v>130468516</v>
      </c>
      <c r="D709" s="65" t="s">
        <v>506</v>
      </c>
      <c r="E709" s="64" t="s">
        <v>194</v>
      </c>
      <c r="F709" s="73">
        <v>228600</v>
      </c>
    </row>
    <row r="710" spans="1:6">
      <c r="A710" s="63">
        <v>45877</v>
      </c>
      <c r="B710" s="64" t="s">
        <v>499</v>
      </c>
      <c r="C710" s="64">
        <v>130468516</v>
      </c>
      <c r="D710" s="65" t="s">
        <v>507</v>
      </c>
      <c r="E710" s="64" t="s">
        <v>194</v>
      </c>
      <c r="F710" s="73">
        <v>112000</v>
      </c>
    </row>
    <row r="711" spans="1:6">
      <c r="A711" s="63">
        <v>45882</v>
      </c>
      <c r="B711" s="64" t="s">
        <v>499</v>
      </c>
      <c r="C711" s="64">
        <v>130468516</v>
      </c>
      <c r="D711" s="65" t="s">
        <v>413</v>
      </c>
      <c r="E711" s="64" t="s">
        <v>194</v>
      </c>
      <c r="F711" s="73">
        <v>217600</v>
      </c>
    </row>
    <row r="712" spans="1:6">
      <c r="A712" s="63">
        <v>45882</v>
      </c>
      <c r="B712" s="64" t="s">
        <v>499</v>
      </c>
      <c r="C712" s="64">
        <v>130468516</v>
      </c>
      <c r="D712" s="65" t="s">
        <v>508</v>
      </c>
      <c r="E712" s="64" t="s">
        <v>194</v>
      </c>
      <c r="F712" s="73">
        <v>140000</v>
      </c>
    </row>
    <row r="713" spans="1:6">
      <c r="A713" s="63">
        <v>45909</v>
      </c>
      <c r="B713" s="64" t="s">
        <v>499</v>
      </c>
      <c r="C713" s="64">
        <v>130468516</v>
      </c>
      <c r="D713" s="65" t="s">
        <v>257</v>
      </c>
      <c r="E713" s="64" t="s">
        <v>194</v>
      </c>
      <c r="F713" s="73">
        <v>140000</v>
      </c>
    </row>
    <row r="714" spans="1:6">
      <c r="A714" s="63">
        <v>45915</v>
      </c>
      <c r="B714" s="64" t="s">
        <v>499</v>
      </c>
      <c r="C714" s="64">
        <v>130468516</v>
      </c>
      <c r="D714" s="65" t="s">
        <v>509</v>
      </c>
      <c r="E714" s="64" t="s">
        <v>194</v>
      </c>
      <c r="F714" s="73">
        <v>50000</v>
      </c>
    </row>
    <row r="715" spans="1:6">
      <c r="A715" s="63">
        <v>45917</v>
      </c>
      <c r="B715" s="64" t="s">
        <v>499</v>
      </c>
      <c r="C715" s="64">
        <v>130468516</v>
      </c>
      <c r="D715" s="65" t="s">
        <v>510</v>
      </c>
      <c r="E715" s="64" t="s">
        <v>194</v>
      </c>
      <c r="F715" s="73">
        <v>15000</v>
      </c>
    </row>
    <row r="716" spans="1:6">
      <c r="A716" s="63">
        <v>45917</v>
      </c>
      <c r="B716" s="64" t="s">
        <v>499</v>
      </c>
      <c r="C716" s="64">
        <v>130468516</v>
      </c>
      <c r="D716" s="65" t="s">
        <v>511</v>
      </c>
      <c r="E716" s="64" t="s">
        <v>194</v>
      </c>
      <c r="F716" s="73">
        <v>165800</v>
      </c>
    </row>
    <row r="717" spans="1:6">
      <c r="A717" s="63">
        <v>45917</v>
      </c>
      <c r="B717" s="64" t="s">
        <v>499</v>
      </c>
      <c r="C717" s="64">
        <v>130468516</v>
      </c>
      <c r="D717" s="65" t="s">
        <v>512</v>
      </c>
      <c r="E717" s="64" t="s">
        <v>194</v>
      </c>
      <c r="F717" s="73">
        <v>59600</v>
      </c>
    </row>
    <row r="718" spans="1:6">
      <c r="A718" s="63">
        <v>45932</v>
      </c>
      <c r="B718" s="64" t="s">
        <v>499</v>
      </c>
      <c r="C718" s="64">
        <v>130468516</v>
      </c>
      <c r="D718" s="65" t="s">
        <v>415</v>
      </c>
      <c r="E718" s="64" t="s">
        <v>194</v>
      </c>
      <c r="F718" s="73">
        <v>48000</v>
      </c>
    </row>
    <row r="719" spans="1:6">
      <c r="A719" s="63">
        <v>45937</v>
      </c>
      <c r="B719" s="64" t="s">
        <v>499</v>
      </c>
      <c r="C719" s="64">
        <v>130468516</v>
      </c>
      <c r="D719" s="65" t="s">
        <v>513</v>
      </c>
      <c r="E719" s="64" t="s">
        <v>194</v>
      </c>
      <c r="F719" s="73">
        <v>140000</v>
      </c>
    </row>
    <row r="720" spans="1:6">
      <c r="A720" s="63">
        <v>45947</v>
      </c>
      <c r="B720" s="64" t="s">
        <v>499</v>
      </c>
      <c r="C720" s="64">
        <v>130468516</v>
      </c>
      <c r="D720" s="65" t="s">
        <v>514</v>
      </c>
      <c r="E720" s="64" t="s">
        <v>194</v>
      </c>
      <c r="F720" s="73">
        <v>112600</v>
      </c>
    </row>
    <row r="721" spans="1:6">
      <c r="A721" s="63">
        <v>45959</v>
      </c>
      <c r="B721" s="64" t="s">
        <v>499</v>
      </c>
      <c r="C721" s="64">
        <v>130468516</v>
      </c>
      <c r="D721" s="65" t="s">
        <v>515</v>
      </c>
      <c r="E721" s="64" t="s">
        <v>194</v>
      </c>
      <c r="F721" s="73">
        <v>140000</v>
      </c>
    </row>
    <row r="722" spans="1:6">
      <c r="A722" s="63">
        <v>45980</v>
      </c>
      <c r="B722" s="64" t="s">
        <v>499</v>
      </c>
      <c r="C722" s="64">
        <v>130468516</v>
      </c>
      <c r="D722" s="65" t="s">
        <v>516</v>
      </c>
      <c r="E722" s="64" t="s">
        <v>194</v>
      </c>
      <c r="F722" s="73">
        <v>59520</v>
      </c>
    </row>
    <row r="723" spans="1:6">
      <c r="A723" s="63">
        <v>45982</v>
      </c>
      <c r="B723" s="64" t="s">
        <v>499</v>
      </c>
      <c r="C723" s="64">
        <v>130468516</v>
      </c>
      <c r="D723" s="65" t="s">
        <v>517</v>
      </c>
      <c r="E723" s="64" t="s">
        <v>194</v>
      </c>
      <c r="F723" s="73">
        <v>88200</v>
      </c>
    </row>
    <row r="724" spans="1:6">
      <c r="A724" s="63">
        <v>45999</v>
      </c>
      <c r="B724" s="64" t="s">
        <v>499</v>
      </c>
      <c r="C724" s="64">
        <v>130468516</v>
      </c>
      <c r="D724" s="65" t="s">
        <v>518</v>
      </c>
      <c r="E724" s="64" t="s">
        <v>194</v>
      </c>
      <c r="F724" s="73">
        <v>214800</v>
      </c>
    </row>
    <row r="725" spans="1:6">
      <c r="A725" s="63">
        <v>46001</v>
      </c>
      <c r="B725" s="64" t="s">
        <v>499</v>
      </c>
      <c r="C725" s="64">
        <v>130468516</v>
      </c>
      <c r="D725" s="65" t="s">
        <v>519</v>
      </c>
      <c r="E725" s="64" t="s">
        <v>194</v>
      </c>
      <c r="F725" s="73">
        <v>70000</v>
      </c>
    </row>
    <row r="726" spans="1:6">
      <c r="A726" s="63">
        <v>46044</v>
      </c>
      <c r="B726" s="64" t="s">
        <v>499</v>
      </c>
      <c r="C726" s="64">
        <v>130468516</v>
      </c>
      <c r="D726" s="65" t="s">
        <v>520</v>
      </c>
      <c r="E726" s="64" t="s">
        <v>194</v>
      </c>
      <c r="F726" s="73">
        <v>140000</v>
      </c>
    </row>
    <row r="727" spans="1:6">
      <c r="A727" s="63">
        <v>46044</v>
      </c>
      <c r="B727" s="64" t="s">
        <v>499</v>
      </c>
      <c r="C727" s="64">
        <v>130468516</v>
      </c>
      <c r="D727" s="65" t="s">
        <v>521</v>
      </c>
      <c r="E727" s="64" t="s">
        <v>194</v>
      </c>
      <c r="F727" s="73">
        <v>50000</v>
      </c>
    </row>
    <row r="728" spans="1:6">
      <c r="A728" s="63">
        <v>46073</v>
      </c>
      <c r="B728" s="64" t="s">
        <v>499</v>
      </c>
      <c r="C728" s="64">
        <v>130468516</v>
      </c>
      <c r="D728" s="65" t="s">
        <v>658</v>
      </c>
      <c r="E728" s="64" t="s">
        <v>194</v>
      </c>
      <c r="F728" s="73">
        <v>57000</v>
      </c>
    </row>
    <row r="729" spans="1:6">
      <c r="A729" s="63">
        <v>46073</v>
      </c>
      <c r="B729" s="64" t="s">
        <v>499</v>
      </c>
      <c r="C729" s="64">
        <v>130468516</v>
      </c>
      <c r="D729" s="65" t="s">
        <v>659</v>
      </c>
      <c r="E729" s="64" t="s">
        <v>194</v>
      </c>
      <c r="F729" s="73">
        <v>25000</v>
      </c>
    </row>
    <row r="730" spans="1:6">
      <c r="A730" s="63">
        <v>46106</v>
      </c>
      <c r="B730" s="64" t="s">
        <v>499</v>
      </c>
      <c r="C730" s="64">
        <v>130468516</v>
      </c>
      <c r="D730" s="65" t="s">
        <v>762</v>
      </c>
      <c r="E730" s="64" t="s">
        <v>194</v>
      </c>
      <c r="F730" s="73">
        <v>75000</v>
      </c>
    </row>
    <row r="731" spans="1:6">
      <c r="A731" s="63">
        <v>46106</v>
      </c>
      <c r="B731" s="64" t="s">
        <v>499</v>
      </c>
      <c r="C731" s="64">
        <v>130468516</v>
      </c>
      <c r="D731" s="65" t="s">
        <v>763</v>
      </c>
      <c r="E731" s="64" t="s">
        <v>194</v>
      </c>
      <c r="F731" s="73">
        <v>158900</v>
      </c>
    </row>
    <row r="732" spans="1:6">
      <c r="A732" s="63">
        <v>46134</v>
      </c>
      <c r="B732" s="64" t="s">
        <v>499</v>
      </c>
      <c r="C732" s="64">
        <v>130468516</v>
      </c>
      <c r="D732" s="65" t="s">
        <v>588</v>
      </c>
      <c r="E732" s="64" t="s">
        <v>194</v>
      </c>
      <c r="F732" s="73">
        <v>104500</v>
      </c>
    </row>
    <row r="733" spans="1:6">
      <c r="A733" s="63">
        <v>46161</v>
      </c>
      <c r="B733" s="64" t="s">
        <v>499</v>
      </c>
      <c r="C733" s="64">
        <v>130468516</v>
      </c>
      <c r="D733" s="65" t="s">
        <v>946</v>
      </c>
      <c r="E733" s="64" t="s">
        <v>194</v>
      </c>
      <c r="F733" s="73">
        <v>75000</v>
      </c>
    </row>
    <row r="734" spans="1:6">
      <c r="A734" s="63">
        <v>46057</v>
      </c>
      <c r="B734" s="64" t="s">
        <v>524</v>
      </c>
      <c r="C734" s="64">
        <v>101572884</v>
      </c>
      <c r="D734" s="65" t="s">
        <v>316</v>
      </c>
      <c r="E734" s="64" t="s">
        <v>194</v>
      </c>
      <c r="F734" s="73">
        <v>35754</v>
      </c>
    </row>
    <row r="735" spans="1:6">
      <c r="A735" s="63">
        <v>46135</v>
      </c>
      <c r="B735" s="64" t="s">
        <v>524</v>
      </c>
      <c r="C735" s="64">
        <v>101572884</v>
      </c>
      <c r="D735" s="65" t="s">
        <v>871</v>
      </c>
      <c r="E735" s="64" t="s">
        <v>194</v>
      </c>
      <c r="F735" s="73">
        <v>29795</v>
      </c>
    </row>
    <row r="736" spans="1:6">
      <c r="A736" s="63">
        <v>45974</v>
      </c>
      <c r="B736" s="64" t="s">
        <v>525</v>
      </c>
      <c r="C736" s="64">
        <v>131450148</v>
      </c>
      <c r="D736" s="65" t="s">
        <v>528</v>
      </c>
      <c r="E736" s="64" t="s">
        <v>194</v>
      </c>
      <c r="F736" s="73">
        <v>102700</v>
      </c>
    </row>
    <row r="737" spans="1:6">
      <c r="A737" s="63">
        <v>45974</v>
      </c>
      <c r="B737" s="64" t="s">
        <v>525</v>
      </c>
      <c r="C737" s="64">
        <v>131450148</v>
      </c>
      <c r="D737" s="65" t="s">
        <v>529</v>
      </c>
      <c r="E737" s="64" t="s">
        <v>194</v>
      </c>
      <c r="F737" s="73">
        <v>113000</v>
      </c>
    </row>
    <row r="738" spans="1:6">
      <c r="A738" s="63">
        <v>45985</v>
      </c>
      <c r="B738" s="64" t="s">
        <v>525</v>
      </c>
      <c r="C738" s="64">
        <v>131450148</v>
      </c>
      <c r="D738" s="65" t="s">
        <v>530</v>
      </c>
      <c r="E738" s="64" t="s">
        <v>194</v>
      </c>
      <c r="F738" s="73">
        <v>69000</v>
      </c>
    </row>
    <row r="739" spans="1:6">
      <c r="A739" s="63">
        <v>45996</v>
      </c>
      <c r="B739" s="64" t="s">
        <v>525</v>
      </c>
      <c r="C739" s="64">
        <v>131450148</v>
      </c>
      <c r="D739" s="65" t="s">
        <v>269</v>
      </c>
      <c r="E739" s="64" t="s">
        <v>194</v>
      </c>
      <c r="F739" s="73">
        <v>40500</v>
      </c>
    </row>
    <row r="740" spans="1:6">
      <c r="A740" s="63">
        <v>46002</v>
      </c>
      <c r="B740" s="64" t="s">
        <v>525</v>
      </c>
      <c r="C740" s="64">
        <v>131450148</v>
      </c>
      <c r="D740" s="65" t="s">
        <v>531</v>
      </c>
      <c r="E740" s="64" t="s">
        <v>194</v>
      </c>
      <c r="F740" s="73">
        <v>32000</v>
      </c>
    </row>
    <row r="741" spans="1:6">
      <c r="A741" s="63">
        <v>46029</v>
      </c>
      <c r="B741" s="64" t="s">
        <v>525</v>
      </c>
      <c r="C741" s="64">
        <v>131450148</v>
      </c>
      <c r="D741" s="65" t="s">
        <v>532</v>
      </c>
      <c r="E741" s="64" t="s">
        <v>194</v>
      </c>
      <c r="F741" s="73">
        <v>46000</v>
      </c>
    </row>
    <row r="742" spans="1:6">
      <c r="A742" s="63">
        <v>46030</v>
      </c>
      <c r="B742" s="64" t="s">
        <v>525</v>
      </c>
      <c r="C742" s="64">
        <v>131450148</v>
      </c>
      <c r="D742" s="65" t="s">
        <v>290</v>
      </c>
      <c r="E742" s="64" t="s">
        <v>194</v>
      </c>
      <c r="F742" s="73">
        <v>180000</v>
      </c>
    </row>
    <row r="743" spans="1:6">
      <c r="A743" s="63">
        <v>46042</v>
      </c>
      <c r="B743" s="64" t="s">
        <v>525</v>
      </c>
      <c r="C743" s="64">
        <v>131450148</v>
      </c>
      <c r="D743" s="65" t="s">
        <v>533</v>
      </c>
      <c r="E743" s="64" t="s">
        <v>194</v>
      </c>
      <c r="F743" s="73">
        <v>50500</v>
      </c>
    </row>
    <row r="744" spans="1:6">
      <c r="A744" s="63">
        <v>46042</v>
      </c>
      <c r="B744" s="64" t="s">
        <v>525</v>
      </c>
      <c r="C744" s="64">
        <v>131450148</v>
      </c>
      <c r="D744" s="65" t="s">
        <v>291</v>
      </c>
      <c r="E744" s="64" t="s">
        <v>194</v>
      </c>
      <c r="F744" s="73">
        <v>22000</v>
      </c>
    </row>
    <row r="745" spans="1:6">
      <c r="A745" s="63">
        <v>46057</v>
      </c>
      <c r="B745" s="64" t="s">
        <v>525</v>
      </c>
      <c r="C745" s="64">
        <v>131450148</v>
      </c>
      <c r="D745" s="65" t="s">
        <v>660</v>
      </c>
      <c r="E745" s="64" t="s">
        <v>194</v>
      </c>
      <c r="F745" s="73">
        <v>180000</v>
      </c>
    </row>
    <row r="746" spans="1:6">
      <c r="A746" s="63">
        <v>46057</v>
      </c>
      <c r="B746" s="64" t="s">
        <v>525</v>
      </c>
      <c r="C746" s="64">
        <v>131450148</v>
      </c>
      <c r="D746" s="65" t="s">
        <v>618</v>
      </c>
      <c r="E746" s="64" t="s">
        <v>194</v>
      </c>
      <c r="F746" s="73">
        <v>50000</v>
      </c>
    </row>
    <row r="747" spans="1:6">
      <c r="A747" s="63">
        <v>46058</v>
      </c>
      <c r="B747" s="64" t="s">
        <v>525</v>
      </c>
      <c r="C747" s="64">
        <v>131450148</v>
      </c>
      <c r="D747" s="65" t="s">
        <v>661</v>
      </c>
      <c r="E747" s="64" t="s">
        <v>194</v>
      </c>
      <c r="F747" s="73">
        <v>50000</v>
      </c>
    </row>
    <row r="748" spans="1:6">
      <c r="A748" s="63">
        <v>46071</v>
      </c>
      <c r="B748" s="64" t="s">
        <v>525</v>
      </c>
      <c r="C748" s="64">
        <v>131450148</v>
      </c>
      <c r="D748" s="65" t="s">
        <v>272</v>
      </c>
      <c r="E748" s="64" t="s">
        <v>194</v>
      </c>
      <c r="F748" s="73">
        <v>46750</v>
      </c>
    </row>
    <row r="749" spans="1:6">
      <c r="A749" s="63">
        <v>46084</v>
      </c>
      <c r="B749" s="64" t="s">
        <v>525</v>
      </c>
      <c r="C749" s="64">
        <v>131450148</v>
      </c>
      <c r="D749" s="65" t="s">
        <v>872</v>
      </c>
      <c r="E749" s="64" t="s">
        <v>194</v>
      </c>
      <c r="F749" s="73">
        <v>50000</v>
      </c>
    </row>
    <row r="750" spans="1:6">
      <c r="A750" s="63">
        <v>46106</v>
      </c>
      <c r="B750" s="64" t="s">
        <v>525</v>
      </c>
      <c r="C750" s="64">
        <v>131450148</v>
      </c>
      <c r="D750" s="65" t="s">
        <v>146</v>
      </c>
      <c r="E750" s="64" t="s">
        <v>194</v>
      </c>
      <c r="F750" s="73">
        <v>180000</v>
      </c>
    </row>
    <row r="751" spans="1:6">
      <c r="A751" s="63">
        <v>46106</v>
      </c>
      <c r="B751" s="64" t="s">
        <v>525</v>
      </c>
      <c r="C751" s="64">
        <v>131450148</v>
      </c>
      <c r="D751" s="65" t="s">
        <v>147</v>
      </c>
      <c r="E751" s="64" t="s">
        <v>194</v>
      </c>
      <c r="F751" s="73">
        <v>50000</v>
      </c>
    </row>
    <row r="752" spans="1:6">
      <c r="A752" s="63">
        <v>46120</v>
      </c>
      <c r="B752" s="64" t="s">
        <v>525</v>
      </c>
      <c r="C752" s="64">
        <v>131450148</v>
      </c>
      <c r="D752" s="65" t="s">
        <v>873</v>
      </c>
      <c r="E752" s="64" t="s">
        <v>194</v>
      </c>
      <c r="F752" s="73">
        <v>180000</v>
      </c>
    </row>
    <row r="753" spans="1:6">
      <c r="A753" s="63">
        <v>46134</v>
      </c>
      <c r="B753" s="64" t="s">
        <v>525</v>
      </c>
      <c r="C753" s="64">
        <v>131450148</v>
      </c>
      <c r="D753" s="65" t="s">
        <v>874</v>
      </c>
      <c r="E753" s="64" t="s">
        <v>194</v>
      </c>
      <c r="F753" s="73">
        <v>88525</v>
      </c>
    </row>
    <row r="754" spans="1:6">
      <c r="A754" s="63">
        <v>46134</v>
      </c>
      <c r="B754" s="64" t="s">
        <v>525</v>
      </c>
      <c r="C754" s="64">
        <v>131450148</v>
      </c>
      <c r="D754" s="65" t="s">
        <v>172</v>
      </c>
      <c r="E754" s="64" t="s">
        <v>194</v>
      </c>
      <c r="F754" s="73">
        <v>180000</v>
      </c>
    </row>
    <row r="755" spans="1:6">
      <c r="A755" s="63">
        <v>46028</v>
      </c>
      <c r="B755" s="64" t="s">
        <v>534</v>
      </c>
      <c r="C755" s="64">
        <v>101027721</v>
      </c>
      <c r="D755" s="65" t="s">
        <v>536</v>
      </c>
      <c r="E755" s="64" t="s">
        <v>480</v>
      </c>
      <c r="F755" s="73">
        <v>20304</v>
      </c>
    </row>
    <row r="756" spans="1:6">
      <c r="A756" s="63">
        <v>46030</v>
      </c>
      <c r="B756" s="64" t="s">
        <v>534</v>
      </c>
      <c r="C756" s="64">
        <v>101027721</v>
      </c>
      <c r="D756" s="65" t="s">
        <v>537</v>
      </c>
      <c r="E756" s="64" t="s">
        <v>480</v>
      </c>
      <c r="F756" s="73">
        <v>121096</v>
      </c>
    </row>
    <row r="757" spans="1:6">
      <c r="A757" s="63">
        <v>46030</v>
      </c>
      <c r="B757" s="64" t="s">
        <v>534</v>
      </c>
      <c r="C757" s="64">
        <v>101027721</v>
      </c>
      <c r="D757" s="65" t="s">
        <v>538</v>
      </c>
      <c r="E757" s="64" t="s">
        <v>480</v>
      </c>
      <c r="F757" s="73">
        <v>25200</v>
      </c>
    </row>
    <row r="758" spans="1:6">
      <c r="A758" s="63">
        <v>46030</v>
      </c>
      <c r="B758" s="64" t="s">
        <v>534</v>
      </c>
      <c r="C758" s="64">
        <v>101027721</v>
      </c>
      <c r="D758" s="65" t="s">
        <v>539</v>
      </c>
      <c r="E758" s="64" t="s">
        <v>480</v>
      </c>
      <c r="F758" s="73">
        <v>16171</v>
      </c>
    </row>
    <row r="759" spans="1:6">
      <c r="A759" s="63">
        <v>46030</v>
      </c>
      <c r="B759" s="64" t="s">
        <v>534</v>
      </c>
      <c r="C759" s="64">
        <v>101027721</v>
      </c>
      <c r="D759" s="65" t="s">
        <v>540</v>
      </c>
      <c r="E759" s="64" t="s">
        <v>480</v>
      </c>
      <c r="F759" s="73">
        <v>75600</v>
      </c>
    </row>
    <row r="760" spans="1:6">
      <c r="A760" s="63">
        <v>46032</v>
      </c>
      <c r="B760" s="64" t="s">
        <v>534</v>
      </c>
      <c r="C760" s="64">
        <v>101027721</v>
      </c>
      <c r="D760" s="65" t="s">
        <v>541</v>
      </c>
      <c r="E760" s="64" t="s">
        <v>480</v>
      </c>
      <c r="F760" s="73">
        <v>5030</v>
      </c>
    </row>
    <row r="761" spans="1:6">
      <c r="A761" s="63">
        <v>46073</v>
      </c>
      <c r="B761" s="64" t="s">
        <v>534</v>
      </c>
      <c r="C761" s="64">
        <v>101027721</v>
      </c>
      <c r="D761" s="65" t="s">
        <v>662</v>
      </c>
      <c r="E761" s="64" t="s">
        <v>480</v>
      </c>
      <c r="F761" s="73">
        <v>117885.44</v>
      </c>
    </row>
    <row r="762" spans="1:6" s="81" customFormat="1">
      <c r="A762" s="78">
        <v>46073</v>
      </c>
      <c r="B762" s="79" t="s">
        <v>534</v>
      </c>
      <c r="C762" s="79">
        <v>101027721</v>
      </c>
      <c r="D762" s="80" t="s">
        <v>663</v>
      </c>
      <c r="E762" s="79" t="s">
        <v>480</v>
      </c>
      <c r="F762" s="73">
        <v>35200</v>
      </c>
    </row>
    <row r="763" spans="1:6" s="81" customFormat="1">
      <c r="A763" s="78">
        <v>46147</v>
      </c>
      <c r="B763" s="79" t="s">
        <v>534</v>
      </c>
      <c r="C763" s="64">
        <v>101027721</v>
      </c>
      <c r="D763" s="80" t="s">
        <v>947</v>
      </c>
      <c r="E763" s="64" t="s">
        <v>480</v>
      </c>
      <c r="F763" s="73">
        <v>64830</v>
      </c>
    </row>
    <row r="764" spans="1:6" s="81" customFormat="1">
      <c r="A764" s="78">
        <v>46148</v>
      </c>
      <c r="B764" s="79" t="s">
        <v>534</v>
      </c>
      <c r="C764" s="64">
        <v>101027721</v>
      </c>
      <c r="D764" s="80" t="s">
        <v>948</v>
      </c>
      <c r="E764" s="79" t="s">
        <v>480</v>
      </c>
      <c r="F764" s="73">
        <v>12000</v>
      </c>
    </row>
    <row r="765" spans="1:6" s="81" customFormat="1">
      <c r="A765" s="78">
        <v>46148</v>
      </c>
      <c r="B765" s="79" t="s">
        <v>534</v>
      </c>
      <c r="C765" s="79">
        <v>101027721</v>
      </c>
      <c r="D765" s="80" t="s">
        <v>949</v>
      </c>
      <c r="E765" s="64" t="s">
        <v>480</v>
      </c>
      <c r="F765" s="73">
        <v>10075</v>
      </c>
    </row>
    <row r="766" spans="1:6">
      <c r="A766" s="63">
        <v>45979</v>
      </c>
      <c r="B766" s="64" t="s">
        <v>542</v>
      </c>
      <c r="C766" s="64">
        <v>132109201</v>
      </c>
      <c r="D766" s="65" t="s">
        <v>162</v>
      </c>
      <c r="E766" s="64" t="s">
        <v>106</v>
      </c>
      <c r="F766" s="73">
        <v>190106.14</v>
      </c>
    </row>
    <row r="767" spans="1:6">
      <c r="A767" s="63">
        <v>45979</v>
      </c>
      <c r="B767" s="64" t="s">
        <v>542</v>
      </c>
      <c r="C767" s="64">
        <v>132109201</v>
      </c>
      <c r="D767" s="65" t="s">
        <v>544</v>
      </c>
      <c r="E767" s="64" t="s">
        <v>106</v>
      </c>
      <c r="F767" s="73">
        <v>28333</v>
      </c>
    </row>
    <row r="768" spans="1:6">
      <c r="A768" s="63">
        <v>45989</v>
      </c>
      <c r="B768" s="64" t="s">
        <v>542</v>
      </c>
      <c r="C768" s="64">
        <v>132109201</v>
      </c>
      <c r="D768" s="65" t="s">
        <v>545</v>
      </c>
      <c r="E768" s="64" t="s">
        <v>106</v>
      </c>
      <c r="F768" s="73">
        <v>114250</v>
      </c>
    </row>
    <row r="769" spans="1:6">
      <c r="A769" s="63">
        <v>45994</v>
      </c>
      <c r="B769" s="64" t="s">
        <v>542</v>
      </c>
      <c r="C769" s="64">
        <v>132109201</v>
      </c>
      <c r="D769" s="65" t="s">
        <v>546</v>
      </c>
      <c r="E769" s="64" t="s">
        <v>106</v>
      </c>
      <c r="F769" s="73">
        <v>61950</v>
      </c>
    </row>
    <row r="770" spans="1:6">
      <c r="A770" s="63">
        <v>46001</v>
      </c>
      <c r="B770" s="64" t="s">
        <v>542</v>
      </c>
      <c r="C770" s="64">
        <v>132109201</v>
      </c>
      <c r="D770" s="65" t="s">
        <v>242</v>
      </c>
      <c r="E770" s="64" t="s">
        <v>106</v>
      </c>
      <c r="F770" s="73">
        <v>230732.32</v>
      </c>
    </row>
    <row r="771" spans="1:6">
      <c r="A771" s="63">
        <v>46001</v>
      </c>
      <c r="B771" s="64" t="s">
        <v>542</v>
      </c>
      <c r="C771" s="64">
        <v>132109201</v>
      </c>
      <c r="D771" s="65" t="s">
        <v>278</v>
      </c>
      <c r="E771" s="64" t="s">
        <v>106</v>
      </c>
      <c r="F771" s="73">
        <v>102125</v>
      </c>
    </row>
    <row r="772" spans="1:6">
      <c r="A772" s="63">
        <v>46001</v>
      </c>
      <c r="B772" s="64" t="s">
        <v>542</v>
      </c>
      <c r="C772" s="64">
        <v>132109201</v>
      </c>
      <c r="D772" s="65" t="s">
        <v>279</v>
      </c>
      <c r="E772" s="64" t="s">
        <v>106</v>
      </c>
      <c r="F772" s="73">
        <v>230187.44</v>
      </c>
    </row>
    <row r="773" spans="1:6">
      <c r="A773" s="63">
        <v>46010</v>
      </c>
      <c r="B773" s="64" t="s">
        <v>542</v>
      </c>
      <c r="C773" s="64">
        <v>132109201</v>
      </c>
      <c r="D773" s="65" t="s">
        <v>547</v>
      </c>
      <c r="E773" s="64" t="s">
        <v>106</v>
      </c>
      <c r="F773" s="73">
        <v>1716.4</v>
      </c>
    </row>
    <row r="774" spans="1:6">
      <c r="A774" s="63">
        <v>46013</v>
      </c>
      <c r="B774" s="64" t="s">
        <v>542</v>
      </c>
      <c r="C774" s="64">
        <v>132109201</v>
      </c>
      <c r="D774" s="65" t="s">
        <v>513</v>
      </c>
      <c r="E774" s="64" t="s">
        <v>106</v>
      </c>
      <c r="F774" s="73">
        <v>127000</v>
      </c>
    </row>
    <row r="775" spans="1:6">
      <c r="A775" s="63">
        <v>46037</v>
      </c>
      <c r="B775" s="64" t="s">
        <v>542</v>
      </c>
      <c r="C775" s="64">
        <v>132109201</v>
      </c>
      <c r="D775" s="65" t="s">
        <v>548</v>
      </c>
      <c r="E775" s="64" t="s">
        <v>106</v>
      </c>
      <c r="F775" s="73">
        <v>61950</v>
      </c>
    </row>
    <row r="776" spans="1:6">
      <c r="A776" s="63">
        <v>46045</v>
      </c>
      <c r="B776" s="64" t="s">
        <v>542</v>
      </c>
      <c r="C776" s="64">
        <v>132109201</v>
      </c>
      <c r="D776" s="65" t="s">
        <v>549</v>
      </c>
      <c r="E776" s="64" t="s">
        <v>106</v>
      </c>
      <c r="F776" s="73">
        <v>183375</v>
      </c>
    </row>
    <row r="777" spans="1:6">
      <c r="A777" s="63">
        <v>46045</v>
      </c>
      <c r="B777" s="64" t="s">
        <v>542</v>
      </c>
      <c r="C777" s="64">
        <v>132109201</v>
      </c>
      <c r="D777" s="65" t="s">
        <v>550</v>
      </c>
      <c r="E777" s="64" t="s">
        <v>106</v>
      </c>
      <c r="F777" s="73">
        <v>186956.79999999999</v>
      </c>
    </row>
    <row r="778" spans="1:6">
      <c r="A778" s="63">
        <v>46045</v>
      </c>
      <c r="B778" s="64" t="s">
        <v>542</v>
      </c>
      <c r="C778" s="64">
        <v>132109201</v>
      </c>
      <c r="D778" s="65" t="s">
        <v>551</v>
      </c>
      <c r="E778" s="64" t="s">
        <v>106</v>
      </c>
      <c r="F778" s="73">
        <v>232663.9</v>
      </c>
    </row>
    <row r="779" spans="1:6">
      <c r="A779" s="63">
        <v>46063</v>
      </c>
      <c r="B779" s="64" t="s">
        <v>542</v>
      </c>
      <c r="C779" s="64">
        <v>132109201</v>
      </c>
      <c r="D779" s="65" t="s">
        <v>664</v>
      </c>
      <c r="E779" s="64" t="s">
        <v>106</v>
      </c>
      <c r="F779" s="73">
        <v>61950</v>
      </c>
    </row>
    <row r="780" spans="1:6">
      <c r="A780" s="63">
        <v>46070</v>
      </c>
      <c r="B780" s="64" t="s">
        <v>542</v>
      </c>
      <c r="C780" s="64">
        <v>132109201</v>
      </c>
      <c r="D780" s="65" t="s">
        <v>665</v>
      </c>
      <c r="E780" s="64" t="s">
        <v>106</v>
      </c>
      <c r="F780" s="73">
        <v>127000</v>
      </c>
    </row>
    <row r="781" spans="1:6">
      <c r="A781" s="63">
        <v>46077</v>
      </c>
      <c r="B781" s="64" t="s">
        <v>542</v>
      </c>
      <c r="C781" s="64">
        <v>132109201</v>
      </c>
      <c r="D781" s="65" t="s">
        <v>666</v>
      </c>
      <c r="E781" s="64" t="s">
        <v>106</v>
      </c>
      <c r="F781" s="73">
        <v>192869.66</v>
      </c>
    </row>
    <row r="782" spans="1:6">
      <c r="A782" s="63">
        <v>46077</v>
      </c>
      <c r="B782" s="64" t="s">
        <v>542</v>
      </c>
      <c r="C782" s="64">
        <v>132109201</v>
      </c>
      <c r="D782" s="65" t="s">
        <v>517</v>
      </c>
      <c r="E782" s="64" t="s">
        <v>106</v>
      </c>
      <c r="F782" s="73">
        <v>210935.96</v>
      </c>
    </row>
    <row r="783" spans="1:6">
      <c r="A783" s="63">
        <v>46077</v>
      </c>
      <c r="B783" s="64" t="s">
        <v>542</v>
      </c>
      <c r="C783" s="64">
        <v>132109201</v>
      </c>
      <c r="D783" s="65" t="s">
        <v>423</v>
      </c>
      <c r="E783" s="64" t="s">
        <v>106</v>
      </c>
      <c r="F783" s="73">
        <v>154539.18</v>
      </c>
    </row>
    <row r="784" spans="1:6">
      <c r="A784" s="63">
        <v>46101</v>
      </c>
      <c r="B784" s="64" t="s">
        <v>542</v>
      </c>
      <c r="C784" s="64">
        <v>132109201</v>
      </c>
      <c r="D784" s="65" t="s">
        <v>427</v>
      </c>
      <c r="E784" s="64" t="s">
        <v>106</v>
      </c>
      <c r="F784" s="73">
        <v>63720</v>
      </c>
    </row>
    <row r="785" spans="1:6">
      <c r="A785" s="63">
        <v>46105</v>
      </c>
      <c r="B785" s="64" t="s">
        <v>542</v>
      </c>
      <c r="C785" s="64">
        <v>132109201</v>
      </c>
      <c r="D785" s="65" t="s">
        <v>687</v>
      </c>
      <c r="E785" s="64" t="s">
        <v>106</v>
      </c>
      <c r="F785" s="73">
        <v>40650</v>
      </c>
    </row>
    <row r="786" spans="1:6">
      <c r="A786" s="63">
        <v>46105</v>
      </c>
      <c r="B786" s="64" t="s">
        <v>542</v>
      </c>
      <c r="C786" s="64">
        <v>132109201</v>
      </c>
      <c r="D786" s="65" t="s">
        <v>688</v>
      </c>
      <c r="E786" s="64" t="s">
        <v>106</v>
      </c>
      <c r="F786" s="73">
        <v>160517.73000000001</v>
      </c>
    </row>
    <row r="787" spans="1:6">
      <c r="A787" s="63">
        <v>46126</v>
      </c>
      <c r="B787" s="64" t="s">
        <v>542</v>
      </c>
      <c r="C787" s="64">
        <v>132109201</v>
      </c>
      <c r="D787" s="65" t="s">
        <v>837</v>
      </c>
      <c r="E787" s="64" t="s">
        <v>106</v>
      </c>
      <c r="F787" s="73">
        <v>63720</v>
      </c>
    </row>
    <row r="788" spans="1:6">
      <c r="A788" s="63">
        <v>46126</v>
      </c>
      <c r="B788" s="64" t="s">
        <v>542</v>
      </c>
      <c r="C788" s="64">
        <v>132109201</v>
      </c>
      <c r="D788" s="65" t="s">
        <v>838</v>
      </c>
      <c r="E788" s="64" t="s">
        <v>106</v>
      </c>
      <c r="F788" s="73">
        <v>99850</v>
      </c>
    </row>
    <row r="789" spans="1:6">
      <c r="A789" s="63">
        <v>46132</v>
      </c>
      <c r="B789" s="64" t="s">
        <v>542</v>
      </c>
      <c r="C789" s="64">
        <v>132109201</v>
      </c>
      <c r="D789" s="65" t="s">
        <v>839</v>
      </c>
      <c r="E789" s="64" t="s">
        <v>106</v>
      </c>
      <c r="F789" s="73">
        <v>233274.4</v>
      </c>
    </row>
    <row r="790" spans="1:6">
      <c r="A790" s="63">
        <v>46132</v>
      </c>
      <c r="B790" s="64" t="s">
        <v>542</v>
      </c>
      <c r="C790" s="64">
        <v>132109201</v>
      </c>
      <c r="D790" s="65" t="s">
        <v>840</v>
      </c>
      <c r="E790" s="64" t="s">
        <v>106</v>
      </c>
      <c r="F790" s="73">
        <v>215378.47</v>
      </c>
    </row>
    <row r="791" spans="1:6">
      <c r="A791" s="63">
        <v>46163</v>
      </c>
      <c r="B791" s="64" t="s">
        <v>542</v>
      </c>
      <c r="C791" s="64">
        <v>132309201</v>
      </c>
      <c r="D791" s="65" t="s">
        <v>950</v>
      </c>
      <c r="E791" s="64" t="s">
        <v>106</v>
      </c>
      <c r="F791" s="73">
        <v>84000</v>
      </c>
    </row>
    <row r="792" spans="1:6">
      <c r="A792" s="63">
        <v>46168</v>
      </c>
      <c r="B792" s="64" t="s">
        <v>542</v>
      </c>
      <c r="C792" s="64">
        <v>132109201</v>
      </c>
      <c r="D792" s="65" t="s">
        <v>308</v>
      </c>
      <c r="E792" s="64" t="s">
        <v>106</v>
      </c>
      <c r="F792" s="73">
        <v>206526.71</v>
      </c>
    </row>
    <row r="793" spans="1:6">
      <c r="A793" s="63">
        <v>46168</v>
      </c>
      <c r="B793" s="64" t="s">
        <v>542</v>
      </c>
      <c r="C793" s="64">
        <v>132109201</v>
      </c>
      <c r="D793" s="65" t="s">
        <v>951</v>
      </c>
      <c r="E793" s="64" t="s">
        <v>106</v>
      </c>
      <c r="F793" s="73">
        <v>104655.7</v>
      </c>
    </row>
    <row r="794" spans="1:6">
      <c r="A794" s="63">
        <v>46170</v>
      </c>
      <c r="B794" s="64" t="s">
        <v>542</v>
      </c>
      <c r="C794" s="64">
        <v>132309201</v>
      </c>
      <c r="D794" s="65" t="s">
        <v>952</v>
      </c>
      <c r="E794" s="64" t="s">
        <v>106</v>
      </c>
      <c r="F794" s="73">
        <v>70784.59</v>
      </c>
    </row>
    <row r="795" spans="1:6">
      <c r="A795" s="63">
        <v>46094</v>
      </c>
      <c r="B795" s="64" t="s">
        <v>552</v>
      </c>
      <c r="C795" s="64">
        <v>101585498</v>
      </c>
      <c r="D795" s="65" t="s">
        <v>764</v>
      </c>
      <c r="E795" s="64" t="s">
        <v>553</v>
      </c>
      <c r="F795" s="73">
        <v>1661.44</v>
      </c>
    </row>
    <row r="796" spans="1:6">
      <c r="A796" s="63">
        <v>45790</v>
      </c>
      <c r="B796" s="64" t="s">
        <v>554</v>
      </c>
      <c r="C796" s="64">
        <v>132054512</v>
      </c>
      <c r="D796" s="65" t="s">
        <v>555</v>
      </c>
      <c r="E796" s="64" t="s">
        <v>171</v>
      </c>
      <c r="F796" s="73">
        <v>69527.960000000006</v>
      </c>
    </row>
    <row r="797" spans="1:6">
      <c r="A797" s="63">
        <v>45818</v>
      </c>
      <c r="B797" s="64" t="s">
        <v>554</v>
      </c>
      <c r="C797" s="64">
        <v>132054512</v>
      </c>
      <c r="D797" s="65" t="s">
        <v>556</v>
      </c>
      <c r="E797" s="64" t="s">
        <v>171</v>
      </c>
      <c r="F797" s="73">
        <v>93671.94</v>
      </c>
    </row>
    <row r="798" spans="1:6">
      <c r="A798" s="63">
        <v>45853</v>
      </c>
      <c r="B798" s="64" t="s">
        <v>554</v>
      </c>
      <c r="C798" s="64">
        <v>132054512</v>
      </c>
      <c r="D798" s="65" t="s">
        <v>557</v>
      </c>
      <c r="E798" s="64" t="s">
        <v>171</v>
      </c>
      <c r="F798" s="73">
        <v>33934.44</v>
      </c>
    </row>
    <row r="799" spans="1:6">
      <c r="A799" s="63">
        <v>45880</v>
      </c>
      <c r="B799" s="64" t="s">
        <v>554</v>
      </c>
      <c r="C799" s="64">
        <v>132054512</v>
      </c>
      <c r="D799" s="65" t="s">
        <v>558</v>
      </c>
      <c r="E799" s="64" t="s">
        <v>171</v>
      </c>
      <c r="F799" s="73">
        <v>22134.44</v>
      </c>
    </row>
    <row r="800" spans="1:6">
      <c r="A800" s="63">
        <v>46097</v>
      </c>
      <c r="B800" s="64" t="s">
        <v>554</v>
      </c>
      <c r="C800" s="64">
        <v>132054512</v>
      </c>
      <c r="D800" s="65" t="s">
        <v>765</v>
      </c>
      <c r="E800" s="64" t="s">
        <v>171</v>
      </c>
      <c r="F800" s="73">
        <v>153990</v>
      </c>
    </row>
    <row r="801" spans="1:6">
      <c r="A801" s="63">
        <v>45839</v>
      </c>
      <c r="B801" s="64" t="s">
        <v>559</v>
      </c>
      <c r="C801" s="64">
        <v>130177953</v>
      </c>
      <c r="D801" s="65" t="s">
        <v>561</v>
      </c>
      <c r="E801" s="64" t="s">
        <v>560</v>
      </c>
      <c r="F801" s="73">
        <v>69500</v>
      </c>
    </row>
    <row r="802" spans="1:6">
      <c r="A802" s="63">
        <v>45882</v>
      </c>
      <c r="B802" s="64" t="s">
        <v>559</v>
      </c>
      <c r="C802" s="64">
        <v>130177953</v>
      </c>
      <c r="D802" s="65" t="s">
        <v>530</v>
      </c>
      <c r="E802" s="64" t="s">
        <v>560</v>
      </c>
      <c r="F802" s="73">
        <v>111200</v>
      </c>
    </row>
    <row r="803" spans="1:6">
      <c r="A803" s="63">
        <v>45903</v>
      </c>
      <c r="B803" s="64" t="s">
        <v>559</v>
      </c>
      <c r="C803" s="64">
        <v>130177953</v>
      </c>
      <c r="D803" s="65" t="s">
        <v>562</v>
      </c>
      <c r="E803" s="64" t="s">
        <v>560</v>
      </c>
      <c r="F803" s="73">
        <v>28000</v>
      </c>
    </row>
    <row r="804" spans="1:6">
      <c r="A804" s="63">
        <v>45909</v>
      </c>
      <c r="B804" s="64" t="s">
        <v>559</v>
      </c>
      <c r="C804" s="64">
        <v>130177953</v>
      </c>
      <c r="D804" s="65" t="s">
        <v>563</v>
      </c>
      <c r="E804" s="64" t="s">
        <v>560</v>
      </c>
      <c r="F804" s="73">
        <v>9440</v>
      </c>
    </row>
    <row r="805" spans="1:6">
      <c r="A805" s="63">
        <v>45917</v>
      </c>
      <c r="B805" s="64" t="s">
        <v>559</v>
      </c>
      <c r="C805" s="64">
        <v>130177953</v>
      </c>
      <c r="D805" s="65" t="s">
        <v>444</v>
      </c>
      <c r="E805" s="64" t="s">
        <v>560</v>
      </c>
      <c r="F805" s="73">
        <v>70890</v>
      </c>
    </row>
    <row r="806" spans="1:6">
      <c r="A806" s="63">
        <v>45917</v>
      </c>
      <c r="B806" s="64" t="s">
        <v>559</v>
      </c>
      <c r="C806" s="64">
        <v>130177953</v>
      </c>
      <c r="D806" s="65" t="s">
        <v>151</v>
      </c>
      <c r="E806" s="64" t="s">
        <v>560</v>
      </c>
      <c r="F806" s="73">
        <v>172280</v>
      </c>
    </row>
    <row r="807" spans="1:6">
      <c r="A807" s="63">
        <v>45917</v>
      </c>
      <c r="B807" s="64" t="s">
        <v>559</v>
      </c>
      <c r="C807" s="64">
        <v>130177953</v>
      </c>
      <c r="D807" s="65" t="s">
        <v>564</v>
      </c>
      <c r="E807" s="64" t="s">
        <v>560</v>
      </c>
      <c r="F807" s="73">
        <v>47040</v>
      </c>
    </row>
    <row r="808" spans="1:6">
      <c r="A808" s="63">
        <v>45945</v>
      </c>
      <c r="B808" s="64" t="s">
        <v>559</v>
      </c>
      <c r="C808" s="64">
        <v>130177953</v>
      </c>
      <c r="D808" s="65" t="s">
        <v>456</v>
      </c>
      <c r="E808" s="64" t="s">
        <v>560</v>
      </c>
      <c r="F808" s="73">
        <v>125006</v>
      </c>
    </row>
    <row r="809" spans="1:6">
      <c r="A809" s="63">
        <v>45966</v>
      </c>
      <c r="B809" s="64" t="s">
        <v>559</v>
      </c>
      <c r="C809" s="64">
        <v>130177953</v>
      </c>
      <c r="D809" s="65" t="s">
        <v>565</v>
      </c>
      <c r="E809" s="64" t="s">
        <v>560</v>
      </c>
      <c r="F809" s="73">
        <v>98000</v>
      </c>
    </row>
    <row r="810" spans="1:6">
      <c r="A810" s="63">
        <v>45974</v>
      </c>
      <c r="B810" s="64" t="s">
        <v>559</v>
      </c>
      <c r="C810" s="64">
        <v>130177953</v>
      </c>
      <c r="D810" s="65" t="s">
        <v>269</v>
      </c>
      <c r="E810" s="64" t="s">
        <v>560</v>
      </c>
      <c r="F810" s="73">
        <v>104250</v>
      </c>
    </row>
    <row r="811" spans="1:6">
      <c r="A811" s="63">
        <v>45994</v>
      </c>
      <c r="B811" s="64" t="s">
        <v>559</v>
      </c>
      <c r="C811" s="64">
        <v>130177953</v>
      </c>
      <c r="D811" s="65" t="s">
        <v>445</v>
      </c>
      <c r="E811" s="64" t="s">
        <v>560</v>
      </c>
      <c r="F811" s="73">
        <v>189980</v>
      </c>
    </row>
    <row r="812" spans="1:6">
      <c r="A812" s="63">
        <v>45995</v>
      </c>
      <c r="B812" s="64" t="s">
        <v>559</v>
      </c>
      <c r="C812" s="64">
        <v>130177953</v>
      </c>
      <c r="D812" s="65" t="s">
        <v>566</v>
      </c>
      <c r="E812" s="64" t="s">
        <v>560</v>
      </c>
      <c r="F812" s="73">
        <v>14400</v>
      </c>
    </row>
    <row r="813" spans="1:6">
      <c r="A813" s="63">
        <v>45995</v>
      </c>
      <c r="B813" s="64" t="s">
        <v>559</v>
      </c>
      <c r="C813" s="64">
        <v>130177953</v>
      </c>
      <c r="D813" s="65" t="s">
        <v>567</v>
      </c>
      <c r="E813" s="64" t="s">
        <v>560</v>
      </c>
      <c r="F813" s="73">
        <v>78350</v>
      </c>
    </row>
    <row r="814" spans="1:6">
      <c r="A814" s="63">
        <v>46034</v>
      </c>
      <c r="B814" s="64" t="s">
        <v>559</v>
      </c>
      <c r="C814" s="64">
        <v>130177953</v>
      </c>
      <c r="D814" s="65" t="s">
        <v>531</v>
      </c>
      <c r="E814" s="64" t="s">
        <v>560</v>
      </c>
      <c r="F814" s="73">
        <v>108560</v>
      </c>
    </row>
    <row r="815" spans="1:6">
      <c r="A815" s="63">
        <v>46041</v>
      </c>
      <c r="B815" s="64" t="s">
        <v>559</v>
      </c>
      <c r="C815" s="64">
        <v>130177953</v>
      </c>
      <c r="D815" s="65" t="s">
        <v>237</v>
      </c>
      <c r="E815" s="64" t="s">
        <v>560</v>
      </c>
      <c r="F815" s="73">
        <v>217120</v>
      </c>
    </row>
    <row r="816" spans="1:6">
      <c r="A816" s="63">
        <v>46044</v>
      </c>
      <c r="B816" s="64" t="s">
        <v>559</v>
      </c>
      <c r="C816" s="64">
        <v>130177953</v>
      </c>
      <c r="D816" s="65" t="s">
        <v>568</v>
      </c>
      <c r="E816" s="64" t="s">
        <v>560</v>
      </c>
      <c r="F816" s="73">
        <v>8496</v>
      </c>
    </row>
    <row r="817" spans="1:6">
      <c r="A817" s="63">
        <v>46044</v>
      </c>
      <c r="B817" s="64" t="s">
        <v>559</v>
      </c>
      <c r="C817" s="64">
        <v>130177953</v>
      </c>
      <c r="D817" s="65" t="s">
        <v>238</v>
      </c>
      <c r="E817" s="64" t="s">
        <v>560</v>
      </c>
      <c r="F817" s="73">
        <v>17000</v>
      </c>
    </row>
    <row r="818" spans="1:6">
      <c r="A818" s="63">
        <v>46052</v>
      </c>
      <c r="B818" s="64" t="s">
        <v>559</v>
      </c>
      <c r="C818" s="64">
        <v>130177953</v>
      </c>
      <c r="D818" s="65" t="s">
        <v>239</v>
      </c>
      <c r="E818" s="64" t="s">
        <v>560</v>
      </c>
      <c r="F818" s="73">
        <v>21712</v>
      </c>
    </row>
    <row r="819" spans="1:6">
      <c r="A819" s="63">
        <v>46055</v>
      </c>
      <c r="B819" s="64" t="s">
        <v>559</v>
      </c>
      <c r="C819" s="64">
        <v>130177953</v>
      </c>
      <c r="D819" s="65" t="s">
        <v>667</v>
      </c>
      <c r="E819" s="64" t="s">
        <v>560</v>
      </c>
      <c r="F819" s="73">
        <v>86848</v>
      </c>
    </row>
    <row r="820" spans="1:6">
      <c r="A820" s="63">
        <v>46058</v>
      </c>
      <c r="B820" s="64" t="s">
        <v>559</v>
      </c>
      <c r="C820" s="64">
        <v>130177953</v>
      </c>
      <c r="D820" s="65" t="s">
        <v>668</v>
      </c>
      <c r="E820" s="64" t="s">
        <v>560</v>
      </c>
      <c r="F820" s="73">
        <v>217120</v>
      </c>
    </row>
    <row r="821" spans="1:6">
      <c r="A821" s="63">
        <v>46133</v>
      </c>
      <c r="B821" s="64" t="s">
        <v>559</v>
      </c>
      <c r="C821" s="64">
        <v>130177953</v>
      </c>
      <c r="D821" s="65" t="s">
        <v>185</v>
      </c>
      <c r="E821" s="64" t="s">
        <v>560</v>
      </c>
      <c r="F821" s="73">
        <v>48000</v>
      </c>
    </row>
    <row r="822" spans="1:6">
      <c r="A822" s="63">
        <v>46157</v>
      </c>
      <c r="B822" s="64" t="s">
        <v>953</v>
      </c>
      <c r="C822" s="64">
        <v>130361967</v>
      </c>
      <c r="D822" s="65" t="s">
        <v>523</v>
      </c>
      <c r="E822" s="64" t="s">
        <v>955</v>
      </c>
      <c r="F822" s="73">
        <v>11811.2</v>
      </c>
    </row>
    <row r="823" spans="1:6">
      <c r="A823" s="63">
        <v>46168</v>
      </c>
      <c r="B823" s="64" t="s">
        <v>953</v>
      </c>
      <c r="C823" s="64">
        <v>130361967</v>
      </c>
      <c r="D823" s="65" t="s">
        <v>956</v>
      </c>
      <c r="E823" s="64" t="s">
        <v>954</v>
      </c>
      <c r="F823" s="73">
        <v>38139.5</v>
      </c>
    </row>
    <row r="824" spans="1:6">
      <c r="A824" s="63">
        <v>46150</v>
      </c>
      <c r="B824" s="64" t="s">
        <v>100</v>
      </c>
      <c r="C824" s="64">
        <v>132751043</v>
      </c>
      <c r="D824" s="65" t="s">
        <v>210</v>
      </c>
      <c r="E824" s="64" t="s">
        <v>254</v>
      </c>
      <c r="F824" s="66">
        <v>54693</v>
      </c>
    </row>
    <row r="825" spans="1:6">
      <c r="A825" s="63">
        <v>46164</v>
      </c>
      <c r="B825" s="64" t="s">
        <v>100</v>
      </c>
      <c r="C825" s="64">
        <v>132751043</v>
      </c>
      <c r="D825" s="65" t="s">
        <v>196</v>
      </c>
      <c r="E825" s="64" t="s">
        <v>254</v>
      </c>
      <c r="F825" s="66">
        <v>28910</v>
      </c>
    </row>
    <row r="826" spans="1:6">
      <c r="A826" s="63">
        <v>46169</v>
      </c>
      <c r="B826" s="64" t="s">
        <v>100</v>
      </c>
      <c r="C826" s="64">
        <v>132751043</v>
      </c>
      <c r="D826" s="65" t="s">
        <v>522</v>
      </c>
      <c r="E826" s="64" t="s">
        <v>254</v>
      </c>
      <c r="F826" s="66">
        <v>80830</v>
      </c>
    </row>
    <row r="827" spans="1:6">
      <c r="A827" s="63">
        <v>45947</v>
      </c>
      <c r="B827" s="64" t="s">
        <v>569</v>
      </c>
      <c r="C827" s="64">
        <v>132344911</v>
      </c>
      <c r="D827" s="76" t="s">
        <v>570</v>
      </c>
      <c r="E827" s="64" t="s">
        <v>152</v>
      </c>
      <c r="F827" s="97">
        <v>30337.8</v>
      </c>
    </row>
    <row r="828" spans="1:6">
      <c r="A828" s="63">
        <v>45979</v>
      </c>
      <c r="B828" s="64" t="s">
        <v>569</v>
      </c>
      <c r="C828" s="64">
        <v>132344911</v>
      </c>
      <c r="D828" s="65" t="s">
        <v>267</v>
      </c>
      <c r="E828" s="64" t="s">
        <v>152</v>
      </c>
      <c r="F828" s="73">
        <v>112468.16</v>
      </c>
    </row>
    <row r="829" spans="1:6">
      <c r="A829" s="63">
        <v>45979</v>
      </c>
      <c r="B829" s="64" t="s">
        <v>569</v>
      </c>
      <c r="C829" s="64">
        <v>132344911</v>
      </c>
      <c r="D829" s="65" t="s">
        <v>571</v>
      </c>
      <c r="E829" s="64" t="s">
        <v>152</v>
      </c>
      <c r="F829" s="73">
        <v>148680</v>
      </c>
    </row>
    <row r="830" spans="1:6">
      <c r="A830" s="63">
        <v>45992</v>
      </c>
      <c r="B830" s="64" t="s">
        <v>569</v>
      </c>
      <c r="C830" s="64">
        <v>132344911</v>
      </c>
      <c r="D830" s="65" t="s">
        <v>572</v>
      </c>
      <c r="E830" s="64" t="s">
        <v>152</v>
      </c>
      <c r="F830" s="73">
        <v>69030</v>
      </c>
    </row>
    <row r="831" spans="1:6">
      <c r="A831" s="63">
        <v>45996</v>
      </c>
      <c r="B831" s="64" t="s">
        <v>569</v>
      </c>
      <c r="C831" s="64">
        <v>132344911</v>
      </c>
      <c r="D831" s="65" t="s">
        <v>573</v>
      </c>
      <c r="E831" s="64" t="s">
        <v>152</v>
      </c>
      <c r="F831" s="73">
        <v>219291.92</v>
      </c>
    </row>
    <row r="832" spans="1:6">
      <c r="A832" s="63">
        <v>46003</v>
      </c>
      <c r="B832" s="64" t="s">
        <v>569</v>
      </c>
      <c r="C832" s="64">
        <v>132344911</v>
      </c>
      <c r="D832" s="65" t="s">
        <v>574</v>
      </c>
      <c r="E832" s="64" t="s">
        <v>152</v>
      </c>
      <c r="F832" s="73">
        <v>133217.68</v>
      </c>
    </row>
    <row r="833" spans="1:6">
      <c r="A833" s="63">
        <v>46042</v>
      </c>
      <c r="B833" s="64" t="s">
        <v>569</v>
      </c>
      <c r="C833" s="64">
        <v>132344911</v>
      </c>
      <c r="D833" s="65" t="s">
        <v>445</v>
      </c>
      <c r="E833" s="64" t="s">
        <v>152</v>
      </c>
      <c r="F833" s="73">
        <v>160480</v>
      </c>
    </row>
    <row r="834" spans="1:6">
      <c r="A834" s="63">
        <v>46135</v>
      </c>
      <c r="B834" s="64" t="s">
        <v>569</v>
      </c>
      <c r="C834" s="64">
        <v>132344911</v>
      </c>
      <c r="D834" s="65" t="s">
        <v>543</v>
      </c>
      <c r="E834" s="64" t="s">
        <v>152</v>
      </c>
      <c r="F834" s="73">
        <v>71862</v>
      </c>
    </row>
    <row r="835" spans="1:6">
      <c r="A835" s="63">
        <v>46135</v>
      </c>
      <c r="B835" s="64" t="s">
        <v>569</v>
      </c>
      <c r="C835" s="64">
        <v>132344911</v>
      </c>
      <c r="D835" s="65" t="s">
        <v>275</v>
      </c>
      <c r="E835" s="64" t="s">
        <v>152</v>
      </c>
      <c r="F835" s="73">
        <v>234909.13</v>
      </c>
    </row>
    <row r="836" spans="1:6">
      <c r="A836" s="63">
        <v>46142</v>
      </c>
      <c r="B836" s="64" t="s">
        <v>569</v>
      </c>
      <c r="C836" s="64">
        <v>132344911</v>
      </c>
      <c r="D836" s="65" t="s">
        <v>841</v>
      </c>
      <c r="E836" s="64" t="s">
        <v>152</v>
      </c>
      <c r="F836" s="73">
        <v>3476.28</v>
      </c>
    </row>
    <row r="837" spans="1:6">
      <c r="A837" s="63">
        <v>46149</v>
      </c>
      <c r="B837" s="64" t="s">
        <v>569</v>
      </c>
      <c r="C837" s="64">
        <v>132344911</v>
      </c>
      <c r="D837" s="65" t="s">
        <v>276</v>
      </c>
      <c r="E837" s="64" t="s">
        <v>152</v>
      </c>
      <c r="F837" s="73">
        <v>51212</v>
      </c>
    </row>
    <row r="838" spans="1:6">
      <c r="A838" s="63">
        <v>46154</v>
      </c>
      <c r="B838" s="64" t="s">
        <v>569</v>
      </c>
      <c r="C838" s="64">
        <v>132344911</v>
      </c>
      <c r="D838" s="65" t="s">
        <v>957</v>
      </c>
      <c r="E838" s="64" t="s">
        <v>152</v>
      </c>
      <c r="F838" s="73">
        <v>3186</v>
      </c>
    </row>
    <row r="839" spans="1:6">
      <c r="A839" s="63">
        <v>46156</v>
      </c>
      <c r="B839" s="64" t="s">
        <v>569</v>
      </c>
      <c r="C839" s="64">
        <v>132344911</v>
      </c>
      <c r="D839" s="65" t="s">
        <v>710</v>
      </c>
      <c r="E839" s="64" t="s">
        <v>152</v>
      </c>
      <c r="F839" s="73">
        <v>54752</v>
      </c>
    </row>
    <row r="840" spans="1:6">
      <c r="A840" s="63">
        <v>46163</v>
      </c>
      <c r="B840" s="64" t="s">
        <v>569</v>
      </c>
      <c r="C840" s="64">
        <v>132344911</v>
      </c>
      <c r="D840" s="65" t="s">
        <v>242</v>
      </c>
      <c r="E840" s="64" t="s">
        <v>152</v>
      </c>
      <c r="F840" s="73">
        <v>4410</v>
      </c>
    </row>
    <row r="841" spans="1:6">
      <c r="A841" s="63">
        <v>46163</v>
      </c>
      <c r="B841" s="64" t="s">
        <v>569</v>
      </c>
      <c r="C841" s="64">
        <v>132344911</v>
      </c>
      <c r="D841" s="65" t="s">
        <v>278</v>
      </c>
      <c r="E841" s="64" t="s">
        <v>152</v>
      </c>
      <c r="F841" s="73">
        <v>72099.08</v>
      </c>
    </row>
    <row r="842" spans="1:6">
      <c r="A842" s="63">
        <v>46163</v>
      </c>
      <c r="B842" s="64" t="s">
        <v>569</v>
      </c>
      <c r="C842" s="64">
        <v>132344911</v>
      </c>
      <c r="D842" s="65" t="s">
        <v>279</v>
      </c>
      <c r="E842" s="64" t="s">
        <v>152</v>
      </c>
      <c r="F842" s="73">
        <v>87751.2</v>
      </c>
    </row>
    <row r="843" spans="1:6" ht="15.75">
      <c r="A843" s="36"/>
      <c r="B843" s="36"/>
      <c r="C843" s="36"/>
      <c r="D843" s="37"/>
      <c r="E843" s="38" t="s">
        <v>8</v>
      </c>
      <c r="F843" s="39">
        <f>SUM(F10:F842)</f>
        <v>85919155.599999994</v>
      </c>
    </row>
  </sheetData>
  <mergeCells count="5">
    <mergeCell ref="A3:F3"/>
    <mergeCell ref="A5:F5"/>
    <mergeCell ref="A6:F6"/>
    <mergeCell ref="A7:F7"/>
    <mergeCell ref="A4:F4"/>
  </mergeCells>
  <dataValidations count="1">
    <dataValidation showInputMessage="1" errorTitle="NCF" error="El Numero de Comprobante Fiscal debe tener una Longitud de 19 o 11 Posiciones" promptTitle=" Número de Comprobante Fiscal" prompt="Número de comprobante que avala la venta._x000a_- Cantidad de caracteres: 11 o 19" sqref="A41:A43 D18:D19 D43 D41 D14:D16 D11:D12 A10"/>
  </dataValidations>
  <pageMargins left="0.70866141732283472" right="0.70866141732283472" top="0.74803149606299213" bottom="0.74803149606299213" header="0.31496062992125984" footer="0.31496062992125984"/>
  <pageSetup scale="7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42"/>
  <sheetViews>
    <sheetView topLeftCell="A259" zoomScale="119" zoomScaleNormal="119" workbookViewId="0">
      <selection activeCell="F842" sqref="F842:J842"/>
    </sheetView>
  </sheetViews>
  <sheetFormatPr baseColWidth="10" defaultColWidth="11.42578125" defaultRowHeight="15.75"/>
  <cols>
    <col min="1" max="1" width="35.28515625" style="2" bestFit="1" customWidth="1"/>
    <col min="2" max="2" width="19.140625" style="2" customWidth="1"/>
    <col min="3" max="3" width="18.5703125" style="2" customWidth="1"/>
    <col min="4" max="4" width="12.5703125" style="2" customWidth="1"/>
    <col min="5" max="5" width="19.28515625" style="2" bestFit="1" customWidth="1"/>
    <col min="6" max="6" width="18.140625" style="74" customWidth="1"/>
    <col min="7" max="7" width="17.5703125" style="74" customWidth="1"/>
    <col min="8" max="8" width="17.7109375" style="74" bestFit="1" customWidth="1"/>
    <col min="9" max="9" width="19" style="74" customWidth="1"/>
    <col min="10" max="10" width="17.7109375" style="74" bestFit="1" customWidth="1"/>
    <col min="11" max="16384" width="11.42578125" style="2"/>
  </cols>
  <sheetData>
    <row r="1" spans="1:10">
      <c r="A1" s="9" t="s">
        <v>9</v>
      </c>
      <c r="B1" s="9"/>
      <c r="C1" s="9"/>
      <c r="D1" s="9"/>
      <c r="E1" s="9"/>
      <c r="F1" s="9"/>
      <c r="G1" s="9"/>
      <c r="H1" s="9"/>
      <c r="I1" s="9"/>
      <c r="J1" s="9"/>
    </row>
    <row r="2" spans="1:10">
      <c r="A2" s="103" t="s">
        <v>5</v>
      </c>
      <c r="B2" s="103"/>
      <c r="C2" s="103"/>
      <c r="D2" s="103"/>
      <c r="E2" s="103"/>
      <c r="F2" s="103"/>
      <c r="G2" s="103"/>
      <c r="H2" s="103"/>
      <c r="I2" s="103"/>
      <c r="J2" s="103"/>
    </row>
    <row r="3" spans="1:10" ht="18.75">
      <c r="A3" s="104" t="s">
        <v>6</v>
      </c>
      <c r="B3" s="104"/>
      <c r="C3" s="104"/>
      <c r="D3" s="104"/>
      <c r="E3" s="104"/>
      <c r="F3" s="104"/>
      <c r="G3" s="104"/>
      <c r="H3" s="104"/>
      <c r="I3" s="104"/>
      <c r="J3" s="104"/>
    </row>
    <row r="4" spans="1:10" ht="18.75">
      <c r="A4" s="116" t="s">
        <v>575</v>
      </c>
      <c r="B4" s="116"/>
      <c r="C4" s="116"/>
      <c r="D4" s="116"/>
      <c r="E4" s="116"/>
      <c r="F4" s="116"/>
      <c r="G4" s="116"/>
      <c r="H4" s="116"/>
      <c r="I4" s="116"/>
      <c r="J4" s="116"/>
    </row>
    <row r="5" spans="1:10" ht="18.75">
      <c r="A5" s="121" t="s">
        <v>960</v>
      </c>
      <c r="B5" s="121"/>
      <c r="C5" s="121"/>
      <c r="D5" s="121"/>
      <c r="E5" s="121"/>
      <c r="F5" s="121"/>
      <c r="G5" s="121"/>
      <c r="H5" s="121"/>
      <c r="I5" s="121"/>
      <c r="J5" s="121"/>
    </row>
    <row r="6" spans="1:10">
      <c r="A6" s="122" t="s">
        <v>576</v>
      </c>
      <c r="B6" s="122"/>
      <c r="C6" s="122"/>
      <c r="D6" s="122" t="s">
        <v>10</v>
      </c>
      <c r="E6" s="122"/>
      <c r="F6" s="122"/>
      <c r="G6" s="122"/>
      <c r="H6" s="122"/>
      <c r="I6" s="122"/>
      <c r="J6" s="122"/>
    </row>
    <row r="7" spans="1:10" ht="30">
      <c r="A7" s="44" t="s">
        <v>11</v>
      </c>
      <c r="B7" s="44" t="s">
        <v>12</v>
      </c>
      <c r="C7" s="45" t="s">
        <v>13</v>
      </c>
      <c r="D7" s="44" t="s">
        <v>14</v>
      </c>
      <c r="E7" s="44" t="s">
        <v>15</v>
      </c>
      <c r="F7" s="44" t="s">
        <v>16</v>
      </c>
      <c r="G7" s="44" t="s">
        <v>17</v>
      </c>
      <c r="H7" s="44" t="s">
        <v>18</v>
      </c>
      <c r="I7" s="44" t="s">
        <v>19</v>
      </c>
      <c r="J7" s="44" t="s">
        <v>20</v>
      </c>
    </row>
    <row r="8" spans="1:10">
      <c r="A8" s="64" t="s">
        <v>104</v>
      </c>
      <c r="B8" s="64">
        <v>102314675</v>
      </c>
      <c r="C8" s="65" t="s">
        <v>111</v>
      </c>
      <c r="D8" s="63">
        <v>45995</v>
      </c>
      <c r="E8" s="66">
        <v>38950</v>
      </c>
      <c r="F8" s="69"/>
      <c r="G8" s="69"/>
      <c r="H8" s="69"/>
      <c r="I8" s="71"/>
      <c r="J8" s="66">
        <v>38950</v>
      </c>
    </row>
    <row r="9" spans="1:10">
      <c r="A9" s="64" t="s">
        <v>104</v>
      </c>
      <c r="B9" s="64">
        <v>102314675</v>
      </c>
      <c r="C9" s="65" t="s">
        <v>112</v>
      </c>
      <c r="D9" s="63">
        <v>45995</v>
      </c>
      <c r="E9" s="66">
        <v>33564</v>
      </c>
      <c r="F9" s="69"/>
      <c r="G9" s="69"/>
      <c r="H9" s="69"/>
      <c r="I9" s="71"/>
      <c r="J9" s="66">
        <v>33564</v>
      </c>
    </row>
    <row r="10" spans="1:10">
      <c r="A10" s="64" t="s">
        <v>104</v>
      </c>
      <c r="B10" s="64">
        <v>102314675</v>
      </c>
      <c r="C10" s="65" t="s">
        <v>113</v>
      </c>
      <c r="D10" s="63">
        <v>45995</v>
      </c>
      <c r="E10" s="66">
        <v>182320</v>
      </c>
      <c r="F10" s="69"/>
      <c r="G10" s="69"/>
      <c r="H10" s="69"/>
      <c r="I10" s="71"/>
      <c r="J10" s="66">
        <v>182320</v>
      </c>
    </row>
    <row r="11" spans="1:10">
      <c r="A11" s="64" t="s">
        <v>104</v>
      </c>
      <c r="B11" s="64">
        <v>102314675</v>
      </c>
      <c r="C11" s="65" t="s">
        <v>114</v>
      </c>
      <c r="D11" s="63">
        <v>46010</v>
      </c>
      <c r="E11" s="66">
        <v>13950</v>
      </c>
      <c r="F11" s="69"/>
      <c r="G11" s="69"/>
      <c r="H11" s="5"/>
      <c r="I11" s="71"/>
      <c r="J11" s="66">
        <v>13950</v>
      </c>
    </row>
    <row r="12" spans="1:10">
      <c r="A12" s="64" t="s">
        <v>104</v>
      </c>
      <c r="B12" s="64">
        <v>102314675</v>
      </c>
      <c r="C12" s="65" t="s">
        <v>115</v>
      </c>
      <c r="D12" s="63">
        <v>46010</v>
      </c>
      <c r="E12" s="66">
        <v>13950</v>
      </c>
      <c r="F12" s="69"/>
      <c r="G12" s="69"/>
      <c r="H12" s="5"/>
      <c r="I12" s="71"/>
      <c r="J12" s="66">
        <v>13950</v>
      </c>
    </row>
    <row r="13" spans="1:10">
      <c r="A13" s="64" t="s">
        <v>104</v>
      </c>
      <c r="B13" s="64">
        <v>102314675</v>
      </c>
      <c r="C13" s="65" t="s">
        <v>116</v>
      </c>
      <c r="D13" s="63">
        <v>46010</v>
      </c>
      <c r="E13" s="66">
        <v>28600</v>
      </c>
      <c r="F13" s="69"/>
      <c r="G13" s="69"/>
      <c r="H13" s="5"/>
      <c r="I13" s="71"/>
      <c r="J13" s="66">
        <v>28600</v>
      </c>
    </row>
    <row r="14" spans="1:10">
      <c r="A14" s="64" t="s">
        <v>104</v>
      </c>
      <c r="B14" s="64">
        <v>102314675</v>
      </c>
      <c r="C14" s="65" t="s">
        <v>117</v>
      </c>
      <c r="D14" s="63">
        <v>46010</v>
      </c>
      <c r="E14" s="66">
        <v>82650</v>
      </c>
      <c r="F14" s="69"/>
      <c r="G14" s="69"/>
      <c r="H14" s="5"/>
      <c r="I14" s="71"/>
      <c r="J14" s="66">
        <v>82650</v>
      </c>
    </row>
    <row r="15" spans="1:10">
      <c r="A15" s="64" t="s">
        <v>104</v>
      </c>
      <c r="B15" s="64">
        <v>102314675</v>
      </c>
      <c r="C15" s="65" t="s">
        <v>118</v>
      </c>
      <c r="D15" s="63">
        <v>46031</v>
      </c>
      <c r="E15" s="66">
        <v>188016.49</v>
      </c>
      <c r="F15" s="69"/>
      <c r="G15" s="69"/>
      <c r="H15" s="5"/>
      <c r="I15" s="71"/>
      <c r="J15" s="66">
        <v>188016.49</v>
      </c>
    </row>
    <row r="16" spans="1:10">
      <c r="A16" s="64" t="s">
        <v>104</v>
      </c>
      <c r="B16" s="64">
        <v>102314675</v>
      </c>
      <c r="C16" s="65" t="s">
        <v>119</v>
      </c>
      <c r="D16" s="63">
        <v>46031</v>
      </c>
      <c r="E16" s="66">
        <v>33640</v>
      </c>
      <c r="F16" s="69"/>
      <c r="G16" s="5"/>
      <c r="H16" s="5"/>
      <c r="I16" s="66"/>
      <c r="J16" s="66">
        <v>33640</v>
      </c>
    </row>
    <row r="17" spans="1:10">
      <c r="A17" s="64" t="s">
        <v>104</v>
      </c>
      <c r="B17" s="64">
        <v>102314675</v>
      </c>
      <c r="C17" s="65" t="s">
        <v>120</v>
      </c>
      <c r="D17" s="63">
        <v>46035</v>
      </c>
      <c r="E17" s="66">
        <v>14043</v>
      </c>
      <c r="F17" s="69"/>
      <c r="G17" s="5"/>
      <c r="H17" s="5"/>
      <c r="I17" s="66"/>
      <c r="J17" s="66">
        <v>14043</v>
      </c>
    </row>
    <row r="18" spans="1:10">
      <c r="A18" s="64" t="s">
        <v>104</v>
      </c>
      <c r="B18" s="64">
        <v>102314675</v>
      </c>
      <c r="C18" s="65" t="s">
        <v>121</v>
      </c>
      <c r="D18" s="63">
        <v>46035</v>
      </c>
      <c r="E18" s="66">
        <v>74850</v>
      </c>
      <c r="F18" s="69"/>
      <c r="G18" s="5"/>
      <c r="H18" s="5"/>
      <c r="I18" s="66"/>
      <c r="J18" s="73">
        <f>+E18</f>
        <v>74850</v>
      </c>
    </row>
    <row r="19" spans="1:10">
      <c r="A19" s="64" t="s">
        <v>104</v>
      </c>
      <c r="B19" s="64">
        <v>102314675</v>
      </c>
      <c r="C19" s="65" t="s">
        <v>577</v>
      </c>
      <c r="D19" s="63">
        <v>46058</v>
      </c>
      <c r="E19" s="66">
        <v>23240</v>
      </c>
      <c r="F19" s="69"/>
      <c r="G19" s="5"/>
      <c r="H19" s="5"/>
      <c r="I19" s="66">
        <v>23240</v>
      </c>
      <c r="J19" s="73"/>
    </row>
    <row r="20" spans="1:10">
      <c r="A20" s="64" t="s">
        <v>104</v>
      </c>
      <c r="B20" s="64">
        <v>102314675</v>
      </c>
      <c r="C20" s="65" t="s">
        <v>578</v>
      </c>
      <c r="D20" s="63">
        <v>46058</v>
      </c>
      <c r="E20" s="66">
        <v>34078</v>
      </c>
      <c r="F20" s="69"/>
      <c r="G20" s="5"/>
      <c r="H20" s="5"/>
      <c r="I20" s="66">
        <v>34078</v>
      </c>
      <c r="J20" s="69"/>
    </row>
    <row r="21" spans="1:10">
      <c r="A21" s="64" t="s">
        <v>104</v>
      </c>
      <c r="B21" s="64">
        <v>102314675</v>
      </c>
      <c r="C21" s="65" t="s">
        <v>579</v>
      </c>
      <c r="D21" s="63">
        <v>46058</v>
      </c>
      <c r="E21" s="66">
        <v>140379.32999999999</v>
      </c>
      <c r="F21" s="69"/>
      <c r="G21" s="5"/>
      <c r="H21" s="5"/>
      <c r="I21" s="66">
        <v>140379.32999999999</v>
      </c>
      <c r="J21" s="69"/>
    </row>
    <row r="22" spans="1:10">
      <c r="A22" s="64" t="s">
        <v>104</v>
      </c>
      <c r="B22" s="64">
        <v>102314675</v>
      </c>
      <c r="C22" s="65" t="s">
        <v>580</v>
      </c>
      <c r="D22" s="63">
        <v>46073</v>
      </c>
      <c r="E22" s="66">
        <v>23457</v>
      </c>
      <c r="F22" s="69"/>
      <c r="G22" s="5"/>
      <c r="H22" s="5"/>
      <c r="I22" s="66">
        <v>23457</v>
      </c>
      <c r="J22" s="69"/>
    </row>
    <row r="23" spans="1:10">
      <c r="A23" s="64" t="s">
        <v>104</v>
      </c>
      <c r="B23" s="64">
        <v>102314675</v>
      </c>
      <c r="C23" s="65" t="s">
        <v>581</v>
      </c>
      <c r="D23" s="63">
        <v>46073</v>
      </c>
      <c r="E23" s="66">
        <v>88750</v>
      </c>
      <c r="F23" s="5"/>
      <c r="G23" s="5"/>
      <c r="H23" s="66"/>
      <c r="I23" s="66">
        <v>88750</v>
      </c>
      <c r="J23" s="69"/>
    </row>
    <row r="24" spans="1:10">
      <c r="A24" s="64" t="s">
        <v>104</v>
      </c>
      <c r="B24" s="64">
        <v>102314675</v>
      </c>
      <c r="C24" s="65" t="s">
        <v>582</v>
      </c>
      <c r="D24" s="63">
        <v>46076</v>
      </c>
      <c r="E24" s="66">
        <v>30620</v>
      </c>
      <c r="F24" s="5"/>
      <c r="G24" s="5"/>
      <c r="H24" s="73"/>
      <c r="I24" s="66">
        <v>30620</v>
      </c>
      <c r="J24" s="69"/>
    </row>
    <row r="25" spans="1:10">
      <c r="A25" s="64" t="s">
        <v>104</v>
      </c>
      <c r="B25" s="64">
        <v>102314675</v>
      </c>
      <c r="C25" s="65" t="s">
        <v>681</v>
      </c>
      <c r="D25" s="63">
        <v>46090</v>
      </c>
      <c r="E25" s="66">
        <v>23182</v>
      </c>
      <c r="F25" s="5"/>
      <c r="G25" s="5"/>
      <c r="H25" s="66">
        <v>23182</v>
      </c>
      <c r="I25" s="69"/>
      <c r="J25" s="69"/>
    </row>
    <row r="26" spans="1:10">
      <c r="A26" s="64" t="s">
        <v>104</v>
      </c>
      <c r="B26" s="64">
        <v>102314675</v>
      </c>
      <c r="C26" s="65" t="s">
        <v>682</v>
      </c>
      <c r="D26" s="63">
        <v>46090</v>
      </c>
      <c r="E26" s="66">
        <v>126825</v>
      </c>
      <c r="F26" s="5"/>
      <c r="G26" s="5"/>
      <c r="H26" s="66">
        <v>126825</v>
      </c>
      <c r="I26" s="69"/>
      <c r="J26" s="69"/>
    </row>
    <row r="27" spans="1:10">
      <c r="A27" s="64" t="s">
        <v>104</v>
      </c>
      <c r="B27" s="64">
        <v>102314675</v>
      </c>
      <c r="C27" s="65" t="s">
        <v>683</v>
      </c>
      <c r="D27" s="63">
        <v>46090</v>
      </c>
      <c r="E27" s="66">
        <v>27375</v>
      </c>
      <c r="F27" s="5"/>
      <c r="G27" s="66"/>
      <c r="H27" s="66">
        <v>27375</v>
      </c>
      <c r="I27" s="69"/>
      <c r="J27" s="69"/>
    </row>
    <row r="28" spans="1:10">
      <c r="A28" s="64" t="s">
        <v>104</v>
      </c>
      <c r="B28" s="64">
        <v>102314675</v>
      </c>
      <c r="C28" s="65" t="s">
        <v>684</v>
      </c>
      <c r="D28" s="63">
        <v>46107</v>
      </c>
      <c r="E28" s="66">
        <v>27375</v>
      </c>
      <c r="F28" s="5"/>
      <c r="G28" s="66"/>
      <c r="H28" s="66">
        <v>27375</v>
      </c>
      <c r="I28" s="69"/>
      <c r="J28" s="69"/>
    </row>
    <row r="29" spans="1:10">
      <c r="A29" s="64" t="s">
        <v>104</v>
      </c>
      <c r="B29" s="64">
        <v>102314675</v>
      </c>
      <c r="C29" s="65" t="s">
        <v>685</v>
      </c>
      <c r="D29" s="63">
        <v>46107</v>
      </c>
      <c r="E29" s="66">
        <v>117730</v>
      </c>
      <c r="F29" s="5"/>
      <c r="G29" s="66"/>
      <c r="H29" s="66">
        <v>117730</v>
      </c>
      <c r="I29" s="69"/>
      <c r="J29" s="69"/>
    </row>
    <row r="30" spans="1:10">
      <c r="A30" s="64" t="s">
        <v>104</v>
      </c>
      <c r="B30" s="64">
        <v>102314675</v>
      </c>
      <c r="C30" s="65" t="s">
        <v>772</v>
      </c>
      <c r="D30" s="63">
        <v>46125</v>
      </c>
      <c r="E30" s="99">
        <v>27282</v>
      </c>
      <c r="F30" s="66"/>
      <c r="G30" s="99">
        <v>27282</v>
      </c>
      <c r="H30" s="69"/>
      <c r="I30" s="69"/>
      <c r="J30" s="69"/>
    </row>
    <row r="31" spans="1:10">
      <c r="A31" s="64" t="s">
        <v>104</v>
      </c>
      <c r="B31" s="64">
        <v>102314675</v>
      </c>
      <c r="C31" s="65" t="s">
        <v>773</v>
      </c>
      <c r="D31" s="63">
        <v>46125</v>
      </c>
      <c r="E31" s="100">
        <v>19050</v>
      </c>
      <c r="F31" s="66"/>
      <c r="G31" s="100">
        <v>19050</v>
      </c>
      <c r="H31" s="69"/>
      <c r="I31" s="69"/>
      <c r="J31" s="5"/>
    </row>
    <row r="32" spans="1:10">
      <c r="A32" s="64" t="s">
        <v>104</v>
      </c>
      <c r="B32" s="64">
        <v>102314675</v>
      </c>
      <c r="C32" s="65" t="s">
        <v>774</v>
      </c>
      <c r="D32" s="63">
        <v>46125</v>
      </c>
      <c r="E32" s="100">
        <v>144035.41</v>
      </c>
      <c r="F32" s="66"/>
      <c r="G32" s="100">
        <v>144035.41</v>
      </c>
      <c r="H32" s="69"/>
      <c r="I32" s="69"/>
      <c r="J32" s="5"/>
    </row>
    <row r="33" spans="1:10">
      <c r="A33" s="64" t="s">
        <v>104</v>
      </c>
      <c r="B33" s="64">
        <v>102314675</v>
      </c>
      <c r="C33" s="65" t="s">
        <v>877</v>
      </c>
      <c r="D33" s="87">
        <v>46150</v>
      </c>
      <c r="E33" s="100">
        <v>27189</v>
      </c>
      <c r="F33" s="100">
        <v>27189</v>
      </c>
      <c r="G33" s="73"/>
      <c r="H33" s="69"/>
      <c r="I33" s="69"/>
      <c r="J33" s="5"/>
    </row>
    <row r="34" spans="1:10">
      <c r="A34" s="64" t="s">
        <v>104</v>
      </c>
      <c r="B34" s="64">
        <v>102314675</v>
      </c>
      <c r="C34" s="65" t="s">
        <v>878</v>
      </c>
      <c r="D34" s="87">
        <v>46150</v>
      </c>
      <c r="E34" s="100">
        <v>23693</v>
      </c>
      <c r="F34" s="100">
        <v>23693</v>
      </c>
      <c r="G34" s="73"/>
      <c r="H34" s="69"/>
      <c r="I34" s="69"/>
      <c r="J34" s="5"/>
    </row>
    <row r="35" spans="1:10">
      <c r="A35" s="64" t="s">
        <v>104</v>
      </c>
      <c r="B35" s="64">
        <v>102314675</v>
      </c>
      <c r="C35" s="65" t="s">
        <v>879</v>
      </c>
      <c r="D35" s="87">
        <v>46150</v>
      </c>
      <c r="E35" s="100">
        <v>142229.32999999999</v>
      </c>
      <c r="F35" s="100">
        <v>142229.32999999999</v>
      </c>
      <c r="G35" s="5"/>
      <c r="H35" s="69"/>
      <c r="I35" s="69"/>
      <c r="J35" s="5"/>
    </row>
    <row r="36" spans="1:10">
      <c r="A36" s="64" t="s">
        <v>104</v>
      </c>
      <c r="B36" s="64">
        <v>102314675</v>
      </c>
      <c r="C36" s="65" t="s">
        <v>880</v>
      </c>
      <c r="D36" s="87">
        <v>46169</v>
      </c>
      <c r="E36" s="100">
        <v>22632</v>
      </c>
      <c r="F36" s="100">
        <v>22632</v>
      </c>
      <c r="G36" s="5"/>
      <c r="H36" s="69"/>
      <c r="I36" s="69"/>
      <c r="J36" s="5"/>
    </row>
    <row r="37" spans="1:10">
      <c r="A37" s="64" t="s">
        <v>104</v>
      </c>
      <c r="B37" s="64">
        <v>102314675</v>
      </c>
      <c r="C37" s="65" t="s">
        <v>881</v>
      </c>
      <c r="D37" s="87">
        <v>46169</v>
      </c>
      <c r="E37" s="100">
        <v>107591.5</v>
      </c>
      <c r="F37" s="100">
        <v>107591.5</v>
      </c>
      <c r="G37" s="5"/>
      <c r="H37" s="69"/>
      <c r="I37" s="69"/>
      <c r="J37" s="5"/>
    </row>
    <row r="38" spans="1:10">
      <c r="A38" s="64" t="s">
        <v>122</v>
      </c>
      <c r="B38" s="67">
        <v>103031919</v>
      </c>
      <c r="C38" s="65" t="s">
        <v>686</v>
      </c>
      <c r="D38" s="63">
        <v>45679</v>
      </c>
      <c r="E38" s="66">
        <v>5700</v>
      </c>
      <c r="F38" s="5"/>
      <c r="G38" s="66"/>
      <c r="H38" s="69"/>
      <c r="I38" s="73"/>
      <c r="J38" s="66">
        <v>5700</v>
      </c>
    </row>
    <row r="39" spans="1:10">
      <c r="A39" s="64" t="s">
        <v>122</v>
      </c>
      <c r="B39" s="67">
        <v>103031919</v>
      </c>
      <c r="C39" s="65" t="s">
        <v>123</v>
      </c>
      <c r="D39" s="63">
        <v>46027</v>
      </c>
      <c r="E39" s="66">
        <v>12300</v>
      </c>
      <c r="F39" s="5"/>
      <c r="G39" s="66"/>
      <c r="H39" s="69"/>
      <c r="I39" s="73"/>
      <c r="J39" s="66">
        <v>12300</v>
      </c>
    </row>
    <row r="40" spans="1:10">
      <c r="A40" s="64" t="s">
        <v>122</v>
      </c>
      <c r="B40" s="67">
        <v>103031919</v>
      </c>
      <c r="C40" s="65" t="s">
        <v>124</v>
      </c>
      <c r="D40" s="63">
        <v>46027</v>
      </c>
      <c r="E40" s="66">
        <v>3750</v>
      </c>
      <c r="F40" s="5"/>
      <c r="G40" s="66"/>
      <c r="H40" s="69"/>
      <c r="I40" s="73"/>
      <c r="J40" s="66">
        <v>3750</v>
      </c>
    </row>
    <row r="41" spans="1:10">
      <c r="A41" s="64" t="s">
        <v>122</v>
      </c>
      <c r="B41" s="67">
        <v>103031919</v>
      </c>
      <c r="C41" s="65" t="s">
        <v>125</v>
      </c>
      <c r="D41" s="63">
        <v>46027</v>
      </c>
      <c r="E41" s="66">
        <v>3800</v>
      </c>
      <c r="F41" s="5"/>
      <c r="G41" s="66"/>
      <c r="H41" s="69"/>
      <c r="I41" s="73"/>
      <c r="J41" s="66">
        <v>3800</v>
      </c>
    </row>
    <row r="42" spans="1:10">
      <c r="A42" s="64" t="s">
        <v>122</v>
      </c>
      <c r="B42" s="67">
        <v>103031919</v>
      </c>
      <c r="C42" s="65" t="s">
        <v>126</v>
      </c>
      <c r="D42" s="63">
        <v>46037</v>
      </c>
      <c r="E42" s="66">
        <v>6850</v>
      </c>
      <c r="F42" s="69"/>
      <c r="G42" s="66"/>
      <c r="H42" s="69"/>
      <c r="I42" s="73"/>
      <c r="J42" s="66">
        <v>6850</v>
      </c>
    </row>
    <row r="43" spans="1:10">
      <c r="A43" s="64" t="s">
        <v>122</v>
      </c>
      <c r="B43" s="67">
        <v>103031919</v>
      </c>
      <c r="C43" s="65" t="s">
        <v>583</v>
      </c>
      <c r="D43" s="63">
        <v>46055</v>
      </c>
      <c r="E43" s="66">
        <v>14300</v>
      </c>
      <c r="F43" s="69"/>
      <c r="G43" s="66"/>
      <c r="H43" s="73"/>
      <c r="I43" s="66">
        <v>14300</v>
      </c>
      <c r="J43" s="5"/>
    </row>
    <row r="44" spans="1:10">
      <c r="A44" s="64" t="s">
        <v>122</v>
      </c>
      <c r="B44" s="67">
        <v>103031919</v>
      </c>
      <c r="C44" s="65" t="s">
        <v>584</v>
      </c>
      <c r="D44" s="63">
        <v>46062</v>
      </c>
      <c r="E44" s="66">
        <v>5250</v>
      </c>
      <c r="F44" s="69"/>
      <c r="G44" s="66"/>
      <c r="H44" s="73"/>
      <c r="I44" s="66">
        <v>5250</v>
      </c>
      <c r="J44" s="5"/>
    </row>
    <row r="45" spans="1:10">
      <c r="A45" s="64" t="s">
        <v>122</v>
      </c>
      <c r="B45" s="67">
        <v>103031919</v>
      </c>
      <c r="C45" s="65" t="s">
        <v>422</v>
      </c>
      <c r="D45" s="63">
        <v>46069</v>
      </c>
      <c r="E45" s="66">
        <v>5100</v>
      </c>
      <c r="F45" s="69"/>
      <c r="G45" s="66"/>
      <c r="H45" s="73"/>
      <c r="I45" s="66">
        <v>5100</v>
      </c>
      <c r="J45" s="5"/>
    </row>
    <row r="46" spans="1:10">
      <c r="A46" s="64" t="s">
        <v>122</v>
      </c>
      <c r="B46" s="67">
        <v>103031919</v>
      </c>
      <c r="C46" s="65" t="s">
        <v>585</v>
      </c>
      <c r="D46" s="63">
        <v>46072</v>
      </c>
      <c r="E46" s="66">
        <v>3050</v>
      </c>
      <c r="F46" s="69"/>
      <c r="G46" s="66"/>
      <c r="H46" s="73"/>
      <c r="I46" s="66">
        <v>3050</v>
      </c>
      <c r="J46" s="5"/>
    </row>
    <row r="47" spans="1:10">
      <c r="A47" s="64" t="s">
        <v>127</v>
      </c>
      <c r="B47" s="64">
        <v>102319197</v>
      </c>
      <c r="C47" s="65" t="s">
        <v>129</v>
      </c>
      <c r="D47" s="63">
        <v>45811</v>
      </c>
      <c r="E47" s="66">
        <v>137997.45000000001</v>
      </c>
      <c r="F47" s="84"/>
      <c r="G47" s="69"/>
      <c r="H47" s="69"/>
      <c r="I47" s="69"/>
      <c r="J47" s="66">
        <v>137997.45000000001</v>
      </c>
    </row>
    <row r="48" spans="1:10">
      <c r="A48" s="64" t="s">
        <v>127</v>
      </c>
      <c r="B48" s="64">
        <v>102319197</v>
      </c>
      <c r="C48" s="65" t="s">
        <v>130</v>
      </c>
      <c r="D48" s="63">
        <v>45814</v>
      </c>
      <c r="E48" s="66">
        <v>194317</v>
      </c>
      <c r="F48" s="73"/>
      <c r="G48" s="69"/>
      <c r="H48" s="69"/>
      <c r="I48" s="69"/>
      <c r="J48" s="66">
        <v>194317</v>
      </c>
    </row>
    <row r="49" spans="1:10">
      <c r="A49" s="64" t="s">
        <v>127</v>
      </c>
      <c r="B49" s="64">
        <v>102319197</v>
      </c>
      <c r="C49" s="65" t="s">
        <v>131</v>
      </c>
      <c r="D49" s="63">
        <v>45814</v>
      </c>
      <c r="E49" s="66">
        <v>68688</v>
      </c>
      <c r="F49" s="73"/>
      <c r="G49" s="69"/>
      <c r="H49" s="69"/>
      <c r="I49" s="69"/>
      <c r="J49" s="66">
        <v>68688</v>
      </c>
    </row>
    <row r="50" spans="1:10">
      <c r="A50" s="64" t="s">
        <v>127</v>
      </c>
      <c r="B50" s="64">
        <v>102319197</v>
      </c>
      <c r="C50" s="65" t="s">
        <v>132</v>
      </c>
      <c r="D50" s="63">
        <v>45825</v>
      </c>
      <c r="E50" s="66">
        <v>33485.879999999997</v>
      </c>
      <c r="F50" s="73"/>
      <c r="G50" s="69"/>
      <c r="H50" s="69"/>
      <c r="I50" s="69"/>
      <c r="J50" s="66">
        <v>33485.879999999997</v>
      </c>
    </row>
    <row r="51" spans="1:10">
      <c r="A51" s="64" t="s">
        <v>127</v>
      </c>
      <c r="B51" s="64">
        <v>102319197</v>
      </c>
      <c r="C51" s="65" t="s">
        <v>133</v>
      </c>
      <c r="D51" s="63">
        <v>45834</v>
      </c>
      <c r="E51" s="66">
        <v>3750</v>
      </c>
      <c r="F51" s="73"/>
      <c r="G51" s="69"/>
      <c r="H51" s="69"/>
      <c r="I51" s="69"/>
      <c r="J51" s="66">
        <v>3750</v>
      </c>
    </row>
    <row r="52" spans="1:10">
      <c r="A52" s="64" t="s">
        <v>127</v>
      </c>
      <c r="B52" s="64">
        <v>102319197</v>
      </c>
      <c r="C52" s="65" t="s">
        <v>134</v>
      </c>
      <c r="D52" s="63">
        <v>45852</v>
      </c>
      <c r="E52" s="66">
        <v>80849.3</v>
      </c>
      <c r="F52" s="73"/>
      <c r="G52" s="69"/>
      <c r="H52" s="69"/>
      <c r="I52" s="69"/>
      <c r="J52" s="66">
        <v>80849.3</v>
      </c>
    </row>
    <row r="53" spans="1:10">
      <c r="A53" s="64" t="s">
        <v>127</v>
      </c>
      <c r="B53" s="64">
        <v>102319197</v>
      </c>
      <c r="C53" s="65" t="s">
        <v>135</v>
      </c>
      <c r="D53" s="63">
        <v>45852</v>
      </c>
      <c r="E53" s="66">
        <v>202104.81</v>
      </c>
      <c r="F53" s="69"/>
      <c r="G53" s="69"/>
      <c r="H53" s="69"/>
      <c r="I53" s="69"/>
      <c r="J53" s="66">
        <v>202104.81</v>
      </c>
    </row>
    <row r="54" spans="1:10">
      <c r="A54" s="64" t="s">
        <v>127</v>
      </c>
      <c r="B54" s="64">
        <v>102319197</v>
      </c>
      <c r="C54" s="65" t="s">
        <v>136</v>
      </c>
      <c r="D54" s="63">
        <v>45881</v>
      </c>
      <c r="E54" s="66">
        <v>111036.08</v>
      </c>
      <c r="F54" s="69"/>
      <c r="G54" s="69"/>
      <c r="H54" s="69"/>
      <c r="I54" s="69"/>
      <c r="J54" s="66">
        <v>111036.08</v>
      </c>
    </row>
    <row r="55" spans="1:10">
      <c r="A55" s="64" t="s">
        <v>127</v>
      </c>
      <c r="B55" s="64">
        <v>102319197</v>
      </c>
      <c r="C55" s="65" t="s">
        <v>137</v>
      </c>
      <c r="D55" s="63">
        <v>45881</v>
      </c>
      <c r="E55" s="66">
        <v>226654.3</v>
      </c>
      <c r="F55" s="69"/>
      <c r="G55" s="69"/>
      <c r="H55" s="69"/>
      <c r="I55" s="69"/>
      <c r="J55" s="66">
        <v>226654.3</v>
      </c>
    </row>
    <row r="56" spans="1:10">
      <c r="A56" s="64" t="s">
        <v>127</v>
      </c>
      <c r="B56" s="64">
        <v>102319197</v>
      </c>
      <c r="C56" s="65" t="s">
        <v>138</v>
      </c>
      <c r="D56" s="63">
        <v>45881</v>
      </c>
      <c r="E56" s="66">
        <v>138538.96</v>
      </c>
      <c r="F56" s="69"/>
      <c r="G56" s="69"/>
      <c r="H56" s="69"/>
      <c r="I56" s="69"/>
      <c r="J56" s="66">
        <v>138538.96</v>
      </c>
    </row>
    <row r="57" spans="1:10">
      <c r="A57" s="64" t="s">
        <v>127</v>
      </c>
      <c r="B57" s="64">
        <v>102319197</v>
      </c>
      <c r="C57" s="65" t="s">
        <v>139</v>
      </c>
      <c r="D57" s="63">
        <v>45903</v>
      </c>
      <c r="E57" s="66">
        <v>202651.29</v>
      </c>
      <c r="F57" s="69"/>
      <c r="G57" s="69"/>
      <c r="H57" s="69"/>
      <c r="I57" s="5"/>
      <c r="J57" s="66">
        <v>202651.29</v>
      </c>
    </row>
    <row r="58" spans="1:10">
      <c r="A58" s="64" t="s">
        <v>127</v>
      </c>
      <c r="B58" s="64">
        <v>102319197</v>
      </c>
      <c r="C58" s="65" t="s">
        <v>140</v>
      </c>
      <c r="D58" s="63">
        <v>45903</v>
      </c>
      <c r="E58" s="66">
        <v>22816.01</v>
      </c>
      <c r="F58" s="69"/>
      <c r="G58" s="69"/>
      <c r="H58" s="69"/>
      <c r="I58" s="5"/>
      <c r="J58" s="66">
        <v>22816.01</v>
      </c>
    </row>
    <row r="59" spans="1:10">
      <c r="A59" s="64" t="s">
        <v>127</v>
      </c>
      <c r="B59" s="64">
        <v>102319197</v>
      </c>
      <c r="C59" s="65" t="s">
        <v>141</v>
      </c>
      <c r="D59" s="63">
        <v>45905</v>
      </c>
      <c r="E59" s="66">
        <v>46197.56</v>
      </c>
      <c r="F59" s="69"/>
      <c r="G59" s="69"/>
      <c r="H59" s="69"/>
      <c r="I59" s="5"/>
      <c r="J59" s="66">
        <v>46197.56</v>
      </c>
    </row>
    <row r="60" spans="1:10">
      <c r="A60" s="64" t="s">
        <v>127</v>
      </c>
      <c r="B60" s="64">
        <v>102319197</v>
      </c>
      <c r="C60" s="65" t="s">
        <v>142</v>
      </c>
      <c r="D60" s="63">
        <v>45938</v>
      </c>
      <c r="E60" s="66">
        <v>169485.28</v>
      </c>
      <c r="F60" s="69"/>
      <c r="G60" s="5"/>
      <c r="H60" s="69"/>
      <c r="I60" s="69"/>
      <c r="J60" s="66">
        <v>169485.28</v>
      </c>
    </row>
    <row r="61" spans="1:10">
      <c r="A61" s="64" t="s">
        <v>127</v>
      </c>
      <c r="B61" s="64">
        <v>102319197</v>
      </c>
      <c r="C61" s="65" t="s">
        <v>143</v>
      </c>
      <c r="D61" s="63">
        <v>45938</v>
      </c>
      <c r="E61" s="66">
        <v>66576.509999999995</v>
      </c>
      <c r="F61" s="69"/>
      <c r="G61" s="5"/>
      <c r="H61" s="69"/>
      <c r="I61" s="69"/>
      <c r="J61" s="66">
        <v>66576.509999999995</v>
      </c>
    </row>
    <row r="62" spans="1:10">
      <c r="A62" s="64" t="s">
        <v>127</v>
      </c>
      <c r="B62" s="64">
        <v>102319197</v>
      </c>
      <c r="C62" s="65" t="s">
        <v>144</v>
      </c>
      <c r="D62" s="63">
        <v>45968</v>
      </c>
      <c r="E62" s="66">
        <v>228998.81</v>
      </c>
      <c r="F62" s="69"/>
      <c r="G62" s="5"/>
      <c r="H62" s="69"/>
      <c r="I62" s="69"/>
      <c r="J62" s="66">
        <v>228998.81</v>
      </c>
    </row>
    <row r="63" spans="1:10">
      <c r="A63" s="64" t="s">
        <v>127</v>
      </c>
      <c r="B63" s="64">
        <v>102319197</v>
      </c>
      <c r="C63" s="65" t="s">
        <v>145</v>
      </c>
      <c r="D63" s="63">
        <v>45995</v>
      </c>
      <c r="E63" s="66">
        <v>43738.28</v>
      </c>
      <c r="F63" s="69"/>
      <c r="G63" s="5"/>
      <c r="H63" s="69"/>
      <c r="I63" s="69"/>
      <c r="J63" s="66">
        <v>43738.28</v>
      </c>
    </row>
    <row r="64" spans="1:10">
      <c r="A64" s="64" t="s">
        <v>127</v>
      </c>
      <c r="B64" s="64">
        <v>102319197</v>
      </c>
      <c r="C64" s="65" t="s">
        <v>146</v>
      </c>
      <c r="D64" s="63">
        <v>45995</v>
      </c>
      <c r="E64" s="66">
        <v>121193.32</v>
      </c>
      <c r="F64" s="5"/>
      <c r="G64" s="69"/>
      <c r="H64" s="69"/>
      <c r="I64" s="69"/>
      <c r="J64" s="66">
        <v>121193.32</v>
      </c>
    </row>
    <row r="65" spans="1:10">
      <c r="A65" s="64" t="s">
        <v>127</v>
      </c>
      <c r="B65" s="64">
        <v>102319197</v>
      </c>
      <c r="C65" s="65" t="s">
        <v>147</v>
      </c>
      <c r="D65" s="63">
        <v>45995</v>
      </c>
      <c r="E65" s="66">
        <v>187703.31</v>
      </c>
      <c r="F65" s="5"/>
      <c r="G65" s="69"/>
      <c r="H65" s="69"/>
      <c r="I65" s="69"/>
      <c r="J65" s="66">
        <v>187703.31</v>
      </c>
    </row>
    <row r="66" spans="1:10">
      <c r="A66" s="64" t="s">
        <v>127</v>
      </c>
      <c r="B66" s="64">
        <v>102319197</v>
      </c>
      <c r="C66" s="65" t="s">
        <v>148</v>
      </c>
      <c r="D66" s="63">
        <v>46001</v>
      </c>
      <c r="E66" s="66">
        <v>32733.200000000001</v>
      </c>
      <c r="F66" s="69"/>
      <c r="G66" s="69"/>
      <c r="H66" s="69"/>
      <c r="I66" s="5"/>
      <c r="J66" s="66">
        <v>32733.200000000001</v>
      </c>
    </row>
    <row r="67" spans="1:10">
      <c r="A67" s="64" t="s">
        <v>127</v>
      </c>
      <c r="B67" s="64">
        <v>102319197</v>
      </c>
      <c r="C67" s="65" t="s">
        <v>149</v>
      </c>
      <c r="D67" s="63">
        <v>46036</v>
      </c>
      <c r="E67" s="66">
        <v>188735.85</v>
      </c>
      <c r="F67" s="69"/>
      <c r="G67" s="69"/>
      <c r="H67" s="5"/>
      <c r="I67" s="69"/>
      <c r="J67" s="66">
        <v>188735.85</v>
      </c>
    </row>
    <row r="68" spans="1:10">
      <c r="A68" s="64" t="s">
        <v>127</v>
      </c>
      <c r="B68" s="64">
        <v>102319197</v>
      </c>
      <c r="C68" s="65" t="s">
        <v>150</v>
      </c>
      <c r="D68" s="63">
        <v>46036</v>
      </c>
      <c r="E68" s="66">
        <v>69296.34</v>
      </c>
      <c r="F68" s="69"/>
      <c r="G68" s="69"/>
      <c r="H68" s="69"/>
      <c r="I68" s="69"/>
      <c r="J68" s="66">
        <v>69296.34</v>
      </c>
    </row>
    <row r="69" spans="1:10">
      <c r="A69" s="64" t="s">
        <v>127</v>
      </c>
      <c r="B69" s="64">
        <v>102319197</v>
      </c>
      <c r="C69" s="65" t="s">
        <v>586</v>
      </c>
      <c r="D69" s="63">
        <v>46059</v>
      </c>
      <c r="E69" s="66">
        <v>143048.28</v>
      </c>
      <c r="F69" s="69"/>
      <c r="G69" s="69"/>
      <c r="H69" s="69"/>
      <c r="I69" s="66">
        <v>143048.28</v>
      </c>
      <c r="J69" s="73"/>
    </row>
    <row r="70" spans="1:10">
      <c r="A70" s="64" t="s">
        <v>127</v>
      </c>
      <c r="B70" s="64">
        <v>102319197</v>
      </c>
      <c r="C70" s="65" t="s">
        <v>421</v>
      </c>
      <c r="D70" s="63">
        <v>46066</v>
      </c>
      <c r="E70" s="66">
        <v>111851.89</v>
      </c>
      <c r="F70" s="69"/>
      <c r="G70" s="69"/>
      <c r="H70" s="69"/>
      <c r="I70" s="66">
        <v>111851.89</v>
      </c>
      <c r="J70" s="73"/>
    </row>
    <row r="71" spans="1:10">
      <c r="A71" s="64" t="s">
        <v>127</v>
      </c>
      <c r="B71" s="64">
        <v>102319197</v>
      </c>
      <c r="C71" s="65" t="s">
        <v>587</v>
      </c>
      <c r="D71" s="63">
        <v>46070</v>
      </c>
      <c r="E71" s="66">
        <v>156347.57</v>
      </c>
      <c r="F71" s="69"/>
      <c r="G71" s="69"/>
      <c r="H71" s="5"/>
      <c r="I71" s="66">
        <v>156347.57</v>
      </c>
      <c r="J71" s="73"/>
    </row>
    <row r="72" spans="1:10">
      <c r="A72" s="64" t="s">
        <v>127</v>
      </c>
      <c r="B72" s="64">
        <v>102319197</v>
      </c>
      <c r="C72" s="65" t="s">
        <v>687</v>
      </c>
      <c r="D72" s="63">
        <v>46097</v>
      </c>
      <c r="E72" s="66">
        <v>53958.17</v>
      </c>
      <c r="F72" s="69"/>
      <c r="G72" s="5"/>
      <c r="H72" s="66">
        <v>53958.17</v>
      </c>
      <c r="I72" s="69"/>
      <c r="J72" s="73"/>
    </row>
    <row r="73" spans="1:10">
      <c r="A73" s="64" t="s">
        <v>127</v>
      </c>
      <c r="B73" s="64">
        <v>102319197</v>
      </c>
      <c r="C73" s="65" t="s">
        <v>688</v>
      </c>
      <c r="D73" s="63">
        <v>46098</v>
      </c>
      <c r="E73" s="66">
        <v>69296.34</v>
      </c>
      <c r="F73" s="5"/>
      <c r="G73" s="69"/>
      <c r="H73" s="66">
        <v>69296.34</v>
      </c>
      <c r="I73" s="69"/>
      <c r="J73" s="73"/>
    </row>
    <row r="74" spans="1:10">
      <c r="A74" s="64" t="s">
        <v>127</v>
      </c>
      <c r="B74" s="64">
        <v>102319197</v>
      </c>
      <c r="C74" s="65" t="s">
        <v>689</v>
      </c>
      <c r="D74" s="63">
        <v>46098</v>
      </c>
      <c r="E74" s="66">
        <v>44750</v>
      </c>
      <c r="F74" s="69"/>
      <c r="G74" s="5"/>
      <c r="H74" s="66">
        <v>44750</v>
      </c>
      <c r="I74" s="69"/>
      <c r="J74" s="73"/>
    </row>
    <row r="75" spans="1:10">
      <c r="A75" s="64" t="s">
        <v>127</v>
      </c>
      <c r="B75" s="64">
        <v>102319197</v>
      </c>
      <c r="C75" s="65" t="s">
        <v>690</v>
      </c>
      <c r="D75" s="63">
        <v>46098</v>
      </c>
      <c r="E75" s="66">
        <v>183950.3</v>
      </c>
      <c r="F75" s="5"/>
      <c r="G75" s="5"/>
      <c r="H75" s="66">
        <v>183950.3</v>
      </c>
      <c r="I75" s="69"/>
      <c r="J75" s="73"/>
    </row>
    <row r="76" spans="1:10">
      <c r="A76" s="64" t="s">
        <v>127</v>
      </c>
      <c r="B76" s="64">
        <v>102319197</v>
      </c>
      <c r="C76" s="65" t="s">
        <v>775</v>
      </c>
      <c r="D76" s="63" t="s">
        <v>777</v>
      </c>
      <c r="E76" s="100">
        <v>220802.85</v>
      </c>
      <c r="F76" s="5"/>
      <c r="G76" s="5"/>
      <c r="H76" s="100">
        <v>220802.85</v>
      </c>
      <c r="I76" s="66"/>
      <c r="J76" s="73"/>
    </row>
    <row r="77" spans="1:10">
      <c r="A77" s="64" t="s">
        <v>127</v>
      </c>
      <c r="B77" s="64">
        <v>102319197</v>
      </c>
      <c r="C77" s="65" t="s">
        <v>776</v>
      </c>
      <c r="D77" s="63">
        <v>46107</v>
      </c>
      <c r="E77" s="100">
        <v>54310.68</v>
      </c>
      <c r="F77" s="5"/>
      <c r="G77" s="69"/>
      <c r="H77" s="100">
        <v>54310.68</v>
      </c>
      <c r="I77" s="73"/>
      <c r="J77" s="5"/>
    </row>
    <row r="78" spans="1:10">
      <c r="A78" s="64" t="s">
        <v>127</v>
      </c>
      <c r="B78" s="64">
        <v>102319197</v>
      </c>
      <c r="C78" s="65" t="s">
        <v>691</v>
      </c>
      <c r="D78" s="63">
        <v>46107</v>
      </c>
      <c r="E78" s="66">
        <v>227482.29</v>
      </c>
      <c r="F78" s="5"/>
      <c r="G78" s="69"/>
      <c r="H78" s="66">
        <v>227482.29</v>
      </c>
      <c r="I78" s="73"/>
      <c r="J78" s="5"/>
    </row>
    <row r="79" spans="1:10">
      <c r="A79" s="64" t="s">
        <v>127</v>
      </c>
      <c r="B79" s="64">
        <v>102319197</v>
      </c>
      <c r="C79" s="65" t="s">
        <v>778</v>
      </c>
      <c r="D79" s="63">
        <v>46129</v>
      </c>
      <c r="E79" s="100">
        <v>203360.24</v>
      </c>
      <c r="F79" s="5"/>
      <c r="G79" s="100">
        <v>203360.24</v>
      </c>
      <c r="H79" s="73"/>
      <c r="I79" s="66"/>
      <c r="J79" s="5"/>
    </row>
    <row r="80" spans="1:10">
      <c r="A80" s="64" t="s">
        <v>127</v>
      </c>
      <c r="B80" s="64">
        <v>102319197</v>
      </c>
      <c r="C80" s="65" t="s">
        <v>779</v>
      </c>
      <c r="D80" s="63">
        <v>46132</v>
      </c>
      <c r="E80" s="66">
        <v>216920.2</v>
      </c>
      <c r="F80" s="69"/>
      <c r="G80" s="66">
        <v>216920.2</v>
      </c>
      <c r="H80" s="73"/>
      <c r="I80" s="5"/>
      <c r="J80" s="5"/>
    </row>
    <row r="81" spans="1:10">
      <c r="A81" s="64" t="s">
        <v>127</v>
      </c>
      <c r="B81" s="64">
        <v>102319197</v>
      </c>
      <c r="C81" s="65" t="s">
        <v>780</v>
      </c>
      <c r="D81" s="63">
        <v>46132</v>
      </c>
      <c r="E81" s="66">
        <v>130299.31</v>
      </c>
      <c r="F81" s="69"/>
      <c r="G81" s="66">
        <v>130299.31</v>
      </c>
      <c r="H81" s="73"/>
      <c r="I81" s="5"/>
      <c r="J81" s="69"/>
    </row>
    <row r="82" spans="1:10">
      <c r="A82" s="64" t="s">
        <v>127</v>
      </c>
      <c r="B82" s="64">
        <v>102319197</v>
      </c>
      <c r="C82" s="65" t="s">
        <v>781</v>
      </c>
      <c r="D82" s="63">
        <v>46132</v>
      </c>
      <c r="E82" s="66">
        <v>142639.12</v>
      </c>
      <c r="F82" s="5"/>
      <c r="G82" s="66">
        <v>142639.12</v>
      </c>
      <c r="H82" s="69"/>
      <c r="I82" s="5"/>
      <c r="J82" s="69"/>
    </row>
    <row r="83" spans="1:10">
      <c r="A83" s="64" t="s">
        <v>127</v>
      </c>
      <c r="B83" s="64">
        <v>102319197</v>
      </c>
      <c r="C83" s="65" t="s">
        <v>882</v>
      </c>
      <c r="D83" s="86">
        <v>46156</v>
      </c>
      <c r="E83" s="66">
        <v>167395.95000000001</v>
      </c>
      <c r="F83" s="66">
        <v>167395.95000000001</v>
      </c>
      <c r="G83" s="73"/>
      <c r="H83" s="69"/>
      <c r="I83" s="5"/>
      <c r="J83" s="69"/>
    </row>
    <row r="84" spans="1:10">
      <c r="A84" s="64" t="s">
        <v>127</v>
      </c>
      <c r="B84" s="64">
        <v>102319197</v>
      </c>
      <c r="C84" s="65" t="s">
        <v>883</v>
      </c>
      <c r="D84" s="86">
        <v>46156</v>
      </c>
      <c r="E84" s="66">
        <v>140039.07</v>
      </c>
      <c r="F84" s="66">
        <v>140039.07</v>
      </c>
      <c r="G84" s="73"/>
      <c r="H84" s="5"/>
      <c r="I84" s="69"/>
      <c r="J84" s="5"/>
    </row>
    <row r="85" spans="1:10">
      <c r="A85" s="64" t="s">
        <v>127</v>
      </c>
      <c r="B85" s="64">
        <v>102319197</v>
      </c>
      <c r="C85" s="65" t="s">
        <v>884</v>
      </c>
      <c r="D85" s="86">
        <v>46161</v>
      </c>
      <c r="E85" s="66">
        <v>205911.55</v>
      </c>
      <c r="F85" s="66">
        <v>205911.55</v>
      </c>
      <c r="G85" s="73"/>
      <c r="H85" s="5"/>
      <c r="I85" s="69"/>
      <c r="J85" s="5"/>
    </row>
    <row r="86" spans="1:10">
      <c r="A86" s="64" t="s">
        <v>127</v>
      </c>
      <c r="B86" s="64">
        <v>102319197</v>
      </c>
      <c r="C86" s="65" t="s">
        <v>885</v>
      </c>
      <c r="D86" s="86">
        <v>46161</v>
      </c>
      <c r="E86" s="66">
        <v>49497.85</v>
      </c>
      <c r="F86" s="66">
        <v>49497.85</v>
      </c>
      <c r="G86" s="83"/>
      <c r="H86" s="69"/>
      <c r="I86" s="69"/>
      <c r="J86" s="5"/>
    </row>
    <row r="87" spans="1:10">
      <c r="A87" s="64" t="s">
        <v>127</v>
      </c>
      <c r="B87" s="64">
        <v>102319197</v>
      </c>
      <c r="C87" s="65" t="s">
        <v>701</v>
      </c>
      <c r="D87" s="86">
        <v>46162</v>
      </c>
      <c r="E87" s="66">
        <v>28022.799999999999</v>
      </c>
      <c r="F87" s="66">
        <v>28022.799999999999</v>
      </c>
      <c r="G87" s="83"/>
      <c r="H87" s="69"/>
      <c r="I87" s="5"/>
      <c r="J87" s="69"/>
    </row>
    <row r="88" spans="1:10">
      <c r="A88" s="64" t="s">
        <v>692</v>
      </c>
      <c r="B88" s="64">
        <v>130050155</v>
      </c>
      <c r="C88" s="65" t="s">
        <v>326</v>
      </c>
      <c r="D88" s="63">
        <v>46106</v>
      </c>
      <c r="E88" s="66">
        <v>110000</v>
      </c>
      <c r="F88" s="66"/>
      <c r="G88" s="73"/>
      <c r="H88" s="5">
        <f>+E88</f>
        <v>110000</v>
      </c>
      <c r="I88" s="69"/>
      <c r="J88" s="69"/>
    </row>
    <row r="89" spans="1:10">
      <c r="A89" s="64" t="s">
        <v>783</v>
      </c>
      <c r="B89" s="64">
        <v>130301239</v>
      </c>
      <c r="C89" s="65" t="s">
        <v>144</v>
      </c>
      <c r="D89" s="63">
        <v>46119</v>
      </c>
      <c r="E89" s="66">
        <v>77100</v>
      </c>
      <c r="F89" s="83"/>
      <c r="G89" s="5">
        <f>+E89</f>
        <v>77100</v>
      </c>
      <c r="H89" s="69"/>
      <c r="I89" s="69"/>
      <c r="J89" s="69"/>
    </row>
    <row r="90" spans="1:10">
      <c r="A90" s="64" t="s">
        <v>783</v>
      </c>
      <c r="B90" s="64">
        <v>130301239</v>
      </c>
      <c r="C90" s="65" t="s">
        <v>531</v>
      </c>
      <c r="D90" s="63">
        <v>46156</v>
      </c>
      <c r="E90" s="66">
        <v>36344</v>
      </c>
      <c r="F90" s="73">
        <f>+E90</f>
        <v>36344</v>
      </c>
      <c r="G90" s="69"/>
      <c r="H90" s="5"/>
      <c r="I90" s="69"/>
      <c r="J90" s="69"/>
    </row>
    <row r="91" spans="1:10">
      <c r="A91" s="64" t="s">
        <v>673</v>
      </c>
      <c r="B91" s="64">
        <v>131755399</v>
      </c>
      <c r="C91" s="65" t="s">
        <v>562</v>
      </c>
      <c r="D91" s="63">
        <v>46074</v>
      </c>
      <c r="E91" s="66">
        <v>6442.8</v>
      </c>
      <c r="F91" s="73"/>
      <c r="G91" s="5"/>
      <c r="H91" s="69"/>
      <c r="I91" s="70">
        <f>+E91</f>
        <v>6442.8</v>
      </c>
      <c r="J91" s="69"/>
    </row>
    <row r="92" spans="1:10">
      <c r="A92" s="64" t="s">
        <v>153</v>
      </c>
      <c r="B92" s="64">
        <v>101155485</v>
      </c>
      <c r="C92" s="65" t="s">
        <v>154</v>
      </c>
      <c r="D92" s="63">
        <v>45930</v>
      </c>
      <c r="E92" s="66">
        <v>3270</v>
      </c>
      <c r="F92" s="73"/>
      <c r="G92" s="5"/>
      <c r="H92" s="69"/>
      <c r="I92" s="69"/>
      <c r="J92" s="66">
        <v>3270</v>
      </c>
    </row>
    <row r="93" spans="1:10">
      <c r="A93" s="64" t="s">
        <v>153</v>
      </c>
      <c r="B93" s="64">
        <v>101155485</v>
      </c>
      <c r="C93" s="65" t="s">
        <v>156</v>
      </c>
      <c r="D93" s="63">
        <v>45933</v>
      </c>
      <c r="E93" s="66">
        <v>3270</v>
      </c>
      <c r="F93" s="5"/>
      <c r="G93" s="73"/>
      <c r="H93" s="69"/>
      <c r="I93" s="69"/>
      <c r="J93" s="66">
        <v>3270</v>
      </c>
    </row>
    <row r="94" spans="1:10">
      <c r="A94" s="64" t="s">
        <v>153</v>
      </c>
      <c r="B94" s="64">
        <v>101155485</v>
      </c>
      <c r="C94" s="65" t="s">
        <v>157</v>
      </c>
      <c r="D94" s="63">
        <v>45952</v>
      </c>
      <c r="E94" s="66">
        <v>3270</v>
      </c>
      <c r="F94" s="73"/>
      <c r="G94" s="69"/>
      <c r="H94" s="69"/>
      <c r="I94" s="5"/>
      <c r="J94" s="66">
        <v>3270</v>
      </c>
    </row>
    <row r="95" spans="1:10">
      <c r="A95" s="64" t="s">
        <v>153</v>
      </c>
      <c r="B95" s="64">
        <v>101155485</v>
      </c>
      <c r="C95" s="65" t="s">
        <v>158</v>
      </c>
      <c r="D95" s="63">
        <v>45980</v>
      </c>
      <c r="E95" s="66">
        <v>3260</v>
      </c>
      <c r="F95" s="69"/>
      <c r="G95" s="69"/>
      <c r="H95" s="73"/>
      <c r="I95" s="5"/>
      <c r="J95" s="66">
        <v>3260</v>
      </c>
    </row>
    <row r="96" spans="1:10">
      <c r="A96" s="64" t="s">
        <v>153</v>
      </c>
      <c r="B96" s="64">
        <v>101155485</v>
      </c>
      <c r="C96" s="65" t="s">
        <v>159</v>
      </c>
      <c r="D96" s="63">
        <v>46008</v>
      </c>
      <c r="E96" s="66">
        <v>2050</v>
      </c>
      <c r="F96" s="69"/>
      <c r="G96" s="69"/>
      <c r="H96" s="5"/>
      <c r="I96" s="5"/>
      <c r="J96" s="66">
        <v>2050</v>
      </c>
    </row>
    <row r="97" spans="1:10">
      <c r="A97" s="64" t="s">
        <v>153</v>
      </c>
      <c r="B97" s="64">
        <v>101155485</v>
      </c>
      <c r="C97" s="65" t="s">
        <v>160</v>
      </c>
      <c r="D97" s="63">
        <v>46041</v>
      </c>
      <c r="E97" s="66">
        <v>3260</v>
      </c>
      <c r="F97" s="69"/>
      <c r="G97" s="70"/>
      <c r="H97" s="5"/>
      <c r="I97" s="69"/>
      <c r="J97" s="66">
        <v>3260</v>
      </c>
    </row>
    <row r="98" spans="1:10">
      <c r="A98" s="64" t="s">
        <v>153</v>
      </c>
      <c r="B98" s="64">
        <v>101155485</v>
      </c>
      <c r="C98" s="65" t="s">
        <v>693</v>
      </c>
      <c r="D98" s="63">
        <v>46092</v>
      </c>
      <c r="E98" s="66">
        <v>3260</v>
      </c>
      <c r="F98" s="70"/>
      <c r="G98" s="5"/>
      <c r="H98" s="5">
        <f>+E98</f>
        <v>3260</v>
      </c>
      <c r="I98" s="69"/>
      <c r="J98" s="73"/>
    </row>
    <row r="99" spans="1:10">
      <c r="A99" s="64" t="s">
        <v>153</v>
      </c>
      <c r="B99" s="64">
        <v>101155485</v>
      </c>
      <c r="C99" s="65" t="s">
        <v>784</v>
      </c>
      <c r="D99" s="63">
        <v>46127</v>
      </c>
      <c r="E99" s="66">
        <v>3510</v>
      </c>
      <c r="F99" s="69"/>
      <c r="G99" s="5">
        <f>+E99</f>
        <v>3510</v>
      </c>
      <c r="H99" s="5"/>
      <c r="I99" s="70"/>
      <c r="J99" s="73"/>
    </row>
    <row r="100" spans="1:10">
      <c r="A100" s="64" t="s">
        <v>153</v>
      </c>
      <c r="B100" s="64">
        <v>101155485</v>
      </c>
      <c r="C100" s="65" t="s">
        <v>886</v>
      </c>
      <c r="D100" s="63">
        <v>46155</v>
      </c>
      <c r="E100" s="66">
        <v>3510</v>
      </c>
      <c r="F100" s="70">
        <f>+E100</f>
        <v>3510</v>
      </c>
      <c r="G100" s="5"/>
      <c r="H100" s="5"/>
      <c r="I100" s="5"/>
      <c r="J100" s="73"/>
    </row>
    <row r="101" spans="1:10">
      <c r="A101" s="64" t="s">
        <v>161</v>
      </c>
      <c r="B101" s="64">
        <v>131354238</v>
      </c>
      <c r="C101" s="65" t="s">
        <v>588</v>
      </c>
      <c r="D101" s="63">
        <v>46069</v>
      </c>
      <c r="E101" s="66">
        <v>68782.5</v>
      </c>
      <c r="F101" s="69"/>
      <c r="G101" s="5"/>
      <c r="H101" s="5"/>
      <c r="I101" s="73">
        <f>+E101</f>
        <v>68782.5</v>
      </c>
      <c r="J101" s="69"/>
    </row>
    <row r="102" spans="1:10">
      <c r="A102" s="64" t="s">
        <v>161</v>
      </c>
      <c r="B102" s="64">
        <v>131354238</v>
      </c>
      <c r="C102" s="65" t="s">
        <v>694</v>
      </c>
      <c r="D102" s="63">
        <v>46094</v>
      </c>
      <c r="E102" s="66">
        <v>74200</v>
      </c>
      <c r="F102" s="69"/>
      <c r="G102" s="73"/>
      <c r="H102" s="70">
        <f>+E102</f>
        <v>74200</v>
      </c>
      <c r="I102" s="69"/>
      <c r="J102" s="69"/>
    </row>
    <row r="103" spans="1:10">
      <c r="A103" s="64" t="s">
        <v>161</v>
      </c>
      <c r="B103" s="64">
        <v>131354238</v>
      </c>
      <c r="C103" s="65" t="s">
        <v>785</v>
      </c>
      <c r="D103" s="63">
        <v>46142</v>
      </c>
      <c r="E103" s="66">
        <v>87081</v>
      </c>
      <c r="F103" s="73"/>
      <c r="G103" s="5">
        <f>+E103</f>
        <v>87081</v>
      </c>
      <c r="H103" s="69"/>
      <c r="I103" s="69"/>
      <c r="J103" s="69"/>
    </row>
    <row r="104" spans="1:10">
      <c r="A104" s="64" t="s">
        <v>161</v>
      </c>
      <c r="B104" s="64">
        <v>131354238</v>
      </c>
      <c r="C104" s="65" t="s">
        <v>887</v>
      </c>
      <c r="D104" s="86">
        <v>46157</v>
      </c>
      <c r="E104" s="98">
        <v>21741.5</v>
      </c>
      <c r="F104" s="5">
        <f>+E104</f>
        <v>21741.5</v>
      </c>
      <c r="G104" s="69"/>
      <c r="H104" s="69"/>
      <c r="I104" s="69"/>
      <c r="J104" s="73"/>
    </row>
    <row r="105" spans="1:10">
      <c r="A105" s="64" t="s">
        <v>164</v>
      </c>
      <c r="B105" s="64">
        <v>101070587</v>
      </c>
      <c r="C105" s="65" t="s">
        <v>165</v>
      </c>
      <c r="D105" s="63">
        <v>46029</v>
      </c>
      <c r="E105" s="66">
        <v>231000</v>
      </c>
      <c r="F105" s="5"/>
      <c r="G105" s="69"/>
      <c r="H105" s="69"/>
      <c r="I105" s="73"/>
      <c r="J105" s="70">
        <f>+E105</f>
        <v>231000</v>
      </c>
    </row>
    <row r="106" spans="1:10">
      <c r="A106" s="64" t="s">
        <v>164</v>
      </c>
      <c r="B106" s="64">
        <v>101070587</v>
      </c>
      <c r="C106" s="65" t="s">
        <v>589</v>
      </c>
      <c r="D106" s="63">
        <v>46056</v>
      </c>
      <c r="E106" s="66">
        <v>231000</v>
      </c>
      <c r="F106" s="5"/>
      <c r="G106" s="69"/>
      <c r="H106" s="69"/>
      <c r="I106" s="73">
        <f>+E106</f>
        <v>231000</v>
      </c>
      <c r="J106" s="5"/>
    </row>
    <row r="107" spans="1:10">
      <c r="A107" s="64" t="s">
        <v>164</v>
      </c>
      <c r="B107" s="64">
        <v>101070587</v>
      </c>
      <c r="C107" s="65" t="s">
        <v>590</v>
      </c>
      <c r="D107" s="63">
        <v>46063</v>
      </c>
      <c r="E107" s="66">
        <v>82500</v>
      </c>
      <c r="F107" s="5"/>
      <c r="G107" s="69"/>
      <c r="H107" s="73"/>
      <c r="I107" s="73">
        <f t="shared" ref="I107:I110" si="0">+E107</f>
        <v>82500</v>
      </c>
      <c r="J107" s="5"/>
    </row>
    <row r="108" spans="1:10">
      <c r="A108" s="64" t="s">
        <v>164</v>
      </c>
      <c r="B108" s="64">
        <v>101070587</v>
      </c>
      <c r="C108" s="65" t="s">
        <v>591</v>
      </c>
      <c r="D108" s="63">
        <v>46066</v>
      </c>
      <c r="E108" s="66">
        <v>165000</v>
      </c>
      <c r="F108" s="5"/>
      <c r="G108" s="70"/>
      <c r="H108" s="69"/>
      <c r="I108" s="73">
        <f t="shared" si="0"/>
        <v>165000</v>
      </c>
      <c r="J108" s="5"/>
    </row>
    <row r="109" spans="1:10">
      <c r="A109" s="64" t="s">
        <v>164</v>
      </c>
      <c r="B109" s="64">
        <v>101070587</v>
      </c>
      <c r="C109" s="65" t="s">
        <v>592</v>
      </c>
      <c r="D109" s="63">
        <v>46076</v>
      </c>
      <c r="E109" s="66">
        <v>165000</v>
      </c>
      <c r="F109" s="70"/>
      <c r="G109" s="69"/>
      <c r="H109" s="69"/>
      <c r="I109" s="73">
        <f t="shared" si="0"/>
        <v>165000</v>
      </c>
      <c r="J109" s="5"/>
    </row>
    <row r="110" spans="1:10">
      <c r="A110" s="64" t="s">
        <v>164</v>
      </c>
      <c r="B110" s="64">
        <v>101070587</v>
      </c>
      <c r="C110" s="65" t="s">
        <v>593</v>
      </c>
      <c r="D110" s="63">
        <v>46077</v>
      </c>
      <c r="E110" s="66">
        <v>82500</v>
      </c>
      <c r="F110" s="69"/>
      <c r="G110" s="69"/>
      <c r="H110" s="70"/>
      <c r="I110" s="73">
        <f t="shared" si="0"/>
        <v>82500</v>
      </c>
      <c r="J110" s="73"/>
    </row>
    <row r="111" spans="1:10">
      <c r="A111" s="64" t="s">
        <v>164</v>
      </c>
      <c r="B111" s="64">
        <v>101070587</v>
      </c>
      <c r="C111" s="65" t="s">
        <v>695</v>
      </c>
      <c r="D111" s="63">
        <v>46092</v>
      </c>
      <c r="E111" s="66">
        <v>231000</v>
      </c>
      <c r="F111" s="69"/>
      <c r="G111" s="69"/>
      <c r="H111" s="70">
        <f>+E111</f>
        <v>231000</v>
      </c>
      <c r="I111" s="66"/>
      <c r="J111" s="73"/>
    </row>
    <row r="112" spans="1:10">
      <c r="A112" s="64" t="s">
        <v>164</v>
      </c>
      <c r="B112" s="64">
        <v>101070587</v>
      </c>
      <c r="C112" s="65" t="s">
        <v>696</v>
      </c>
      <c r="D112" s="63">
        <v>46094</v>
      </c>
      <c r="E112" s="66">
        <v>138901</v>
      </c>
      <c r="F112" s="69"/>
      <c r="G112" s="69"/>
      <c r="H112" s="70">
        <f>+E112</f>
        <v>138901</v>
      </c>
      <c r="I112" s="5"/>
      <c r="J112" s="73"/>
    </row>
    <row r="113" spans="1:10">
      <c r="A113" s="64" t="s">
        <v>164</v>
      </c>
      <c r="B113" s="64">
        <v>101070587</v>
      </c>
      <c r="C113" s="65" t="s">
        <v>697</v>
      </c>
      <c r="D113" s="63">
        <v>46099</v>
      </c>
      <c r="E113" s="66">
        <v>231000</v>
      </c>
      <c r="F113" s="69"/>
      <c r="G113" s="69"/>
      <c r="H113" s="70">
        <f>+E113</f>
        <v>231000</v>
      </c>
      <c r="I113" s="69"/>
      <c r="J113" s="73"/>
    </row>
    <row r="114" spans="1:10">
      <c r="A114" s="64" t="s">
        <v>164</v>
      </c>
      <c r="B114" s="64">
        <v>101070587</v>
      </c>
      <c r="C114" s="65" t="s">
        <v>786</v>
      </c>
      <c r="D114" s="63">
        <v>46104</v>
      </c>
      <c r="E114" s="66">
        <v>280500</v>
      </c>
      <c r="F114" s="69"/>
      <c r="G114" s="70"/>
      <c r="H114" s="5">
        <f>+E114</f>
        <v>280500</v>
      </c>
      <c r="I114" s="73"/>
      <c r="J114" s="5"/>
    </row>
    <row r="115" spans="1:10">
      <c r="A115" s="64" t="s">
        <v>164</v>
      </c>
      <c r="B115" s="64">
        <v>101070587</v>
      </c>
      <c r="C115" s="65" t="s">
        <v>698</v>
      </c>
      <c r="D115" s="63">
        <v>46106</v>
      </c>
      <c r="E115" s="66">
        <v>191879.1</v>
      </c>
      <c r="F115" s="5"/>
      <c r="G115" s="70"/>
      <c r="H115" s="70">
        <f>+E115</f>
        <v>191879.1</v>
      </c>
      <c r="I115" s="73"/>
      <c r="J115" s="5"/>
    </row>
    <row r="116" spans="1:10">
      <c r="A116" s="64" t="s">
        <v>164</v>
      </c>
      <c r="B116" s="64">
        <v>101070587</v>
      </c>
      <c r="C116" s="65" t="s">
        <v>788</v>
      </c>
      <c r="D116" s="63">
        <v>46121</v>
      </c>
      <c r="E116" s="66">
        <v>247500</v>
      </c>
      <c r="F116" s="5"/>
      <c r="G116" s="70">
        <f>+E116</f>
        <v>247500</v>
      </c>
      <c r="H116" s="69"/>
      <c r="I116" s="73"/>
      <c r="J116" s="5"/>
    </row>
    <row r="117" spans="1:10">
      <c r="A117" s="64" t="s">
        <v>164</v>
      </c>
      <c r="B117" s="64">
        <v>101070587</v>
      </c>
      <c r="C117" s="65" t="s">
        <v>789</v>
      </c>
      <c r="D117" s="63" t="s">
        <v>787</v>
      </c>
      <c r="E117" s="66">
        <v>67592.350000000006</v>
      </c>
      <c r="F117" s="69"/>
      <c r="G117" s="70">
        <f t="shared" ref="G117:G119" si="1">+E117</f>
        <v>67592.350000000006</v>
      </c>
      <c r="H117" s="69"/>
      <c r="I117" s="73"/>
      <c r="J117" s="5"/>
    </row>
    <row r="118" spans="1:10">
      <c r="A118" s="64" t="s">
        <v>164</v>
      </c>
      <c r="B118" s="64">
        <v>101070587</v>
      </c>
      <c r="C118" s="65" t="s">
        <v>790</v>
      </c>
      <c r="D118" s="63">
        <v>46133</v>
      </c>
      <c r="E118" s="66">
        <v>63959.7</v>
      </c>
      <c r="F118" s="69"/>
      <c r="G118" s="70">
        <f t="shared" si="1"/>
        <v>63959.7</v>
      </c>
      <c r="H118" s="73"/>
      <c r="I118" s="5"/>
      <c r="J118" s="5"/>
    </row>
    <row r="119" spans="1:10">
      <c r="A119" s="64" t="s">
        <v>164</v>
      </c>
      <c r="B119" s="64">
        <v>101070587</v>
      </c>
      <c r="C119" s="65" t="s">
        <v>791</v>
      </c>
      <c r="D119" s="63">
        <v>46135</v>
      </c>
      <c r="E119" s="66">
        <v>46532.71</v>
      </c>
      <c r="F119" s="70"/>
      <c r="G119" s="70">
        <f t="shared" si="1"/>
        <v>46532.71</v>
      </c>
      <c r="H119" s="73"/>
      <c r="I119" s="69"/>
      <c r="J119" s="5"/>
    </row>
    <row r="120" spans="1:10">
      <c r="A120" s="64" t="s">
        <v>164</v>
      </c>
      <c r="B120" s="64">
        <v>101070587</v>
      </c>
      <c r="C120" s="65" t="s">
        <v>888</v>
      </c>
      <c r="D120" s="63">
        <v>46143</v>
      </c>
      <c r="E120" s="66">
        <v>247500</v>
      </c>
      <c r="F120" s="70">
        <f>+E120</f>
        <v>247500</v>
      </c>
      <c r="G120" s="69"/>
      <c r="H120" s="73"/>
      <c r="I120" s="69"/>
      <c r="J120" s="5"/>
    </row>
    <row r="121" spans="1:10">
      <c r="A121" s="64" t="s">
        <v>164</v>
      </c>
      <c r="B121" s="64">
        <v>101070587</v>
      </c>
      <c r="C121" s="65" t="s">
        <v>889</v>
      </c>
      <c r="D121" s="63">
        <v>46148</v>
      </c>
      <c r="E121" s="66">
        <v>4178.53</v>
      </c>
      <c r="F121" s="70">
        <f t="shared" ref="F121:F124" si="2">+E121</f>
        <v>4178.53</v>
      </c>
      <c r="G121" s="5"/>
      <c r="H121" s="73"/>
      <c r="I121" s="69"/>
      <c r="J121" s="5"/>
    </row>
    <row r="122" spans="1:10">
      <c r="A122" s="64" t="s">
        <v>164</v>
      </c>
      <c r="B122" s="64">
        <v>101070587</v>
      </c>
      <c r="C122" s="65" t="s">
        <v>890</v>
      </c>
      <c r="D122" s="63">
        <v>46163</v>
      </c>
      <c r="E122" s="66">
        <v>247500</v>
      </c>
      <c r="F122" s="70">
        <f t="shared" si="2"/>
        <v>247500</v>
      </c>
      <c r="G122" s="5"/>
      <c r="H122" s="73"/>
      <c r="I122" s="69"/>
      <c r="J122" s="5"/>
    </row>
    <row r="123" spans="1:10">
      <c r="A123" s="64" t="s">
        <v>164</v>
      </c>
      <c r="B123" s="64">
        <v>101070587</v>
      </c>
      <c r="C123" s="65" t="s">
        <v>891</v>
      </c>
      <c r="D123" s="63">
        <v>46163</v>
      </c>
      <c r="E123" s="66">
        <v>93133.25</v>
      </c>
      <c r="F123" s="70">
        <f t="shared" si="2"/>
        <v>93133.25</v>
      </c>
      <c r="G123" s="73"/>
      <c r="H123" s="69"/>
      <c r="I123" s="69"/>
      <c r="J123" s="5"/>
    </row>
    <row r="124" spans="1:10">
      <c r="A124" s="64" t="s">
        <v>164</v>
      </c>
      <c r="B124" s="64">
        <v>101070587</v>
      </c>
      <c r="C124" s="65" t="s">
        <v>892</v>
      </c>
      <c r="D124" s="63">
        <v>46167</v>
      </c>
      <c r="E124" s="66">
        <v>5135.2</v>
      </c>
      <c r="F124" s="70">
        <f t="shared" si="2"/>
        <v>5135.2</v>
      </c>
      <c r="G124" s="73"/>
      <c r="H124" s="69"/>
      <c r="I124" s="69"/>
      <c r="J124" s="5"/>
    </row>
    <row r="125" spans="1:10">
      <c r="A125" s="64" t="s">
        <v>166</v>
      </c>
      <c r="B125" s="64">
        <v>131256236</v>
      </c>
      <c r="C125" s="65" t="s">
        <v>167</v>
      </c>
      <c r="D125" s="63">
        <v>46000</v>
      </c>
      <c r="E125" s="66">
        <v>86700</v>
      </c>
      <c r="F125" s="69"/>
      <c r="G125" s="73"/>
      <c r="H125" s="69"/>
      <c r="I125" s="69"/>
      <c r="J125" s="5">
        <f>+E125</f>
        <v>86700</v>
      </c>
    </row>
    <row r="126" spans="1:10">
      <c r="A126" s="64" t="s">
        <v>166</v>
      </c>
      <c r="B126" s="64">
        <v>131256236</v>
      </c>
      <c r="C126" s="65" t="s">
        <v>168</v>
      </c>
      <c r="D126" s="63">
        <v>46000</v>
      </c>
      <c r="E126" s="66">
        <v>20160</v>
      </c>
      <c r="F126" s="69"/>
      <c r="G126" s="73"/>
      <c r="H126" s="69"/>
      <c r="I126" s="69"/>
      <c r="J126" s="5">
        <f>+E126</f>
        <v>20160</v>
      </c>
    </row>
    <row r="127" spans="1:10">
      <c r="A127" s="64" t="s">
        <v>166</v>
      </c>
      <c r="B127" s="64">
        <v>131256236</v>
      </c>
      <c r="C127" s="65" t="s">
        <v>594</v>
      </c>
      <c r="D127" s="63">
        <v>46069</v>
      </c>
      <c r="E127" s="66">
        <v>118900</v>
      </c>
      <c r="F127" s="69"/>
      <c r="G127" s="73"/>
      <c r="H127" s="69"/>
      <c r="I127" s="70">
        <f>+E127</f>
        <v>118900</v>
      </c>
      <c r="J127" s="5"/>
    </row>
    <row r="128" spans="1:10">
      <c r="A128" s="64" t="s">
        <v>166</v>
      </c>
      <c r="B128" s="64">
        <v>131256236</v>
      </c>
      <c r="C128" s="65" t="s">
        <v>595</v>
      </c>
      <c r="D128" s="63">
        <v>46069</v>
      </c>
      <c r="E128" s="66">
        <v>117100</v>
      </c>
      <c r="F128" s="73"/>
      <c r="G128" s="69"/>
      <c r="H128" s="69"/>
      <c r="I128" s="70">
        <f>+E128</f>
        <v>117100</v>
      </c>
      <c r="J128" s="5"/>
    </row>
    <row r="129" spans="1:10">
      <c r="A129" s="64" t="s">
        <v>166</v>
      </c>
      <c r="B129" s="64">
        <v>131256236</v>
      </c>
      <c r="C129" s="65" t="s">
        <v>699</v>
      </c>
      <c r="D129" s="63">
        <v>46098</v>
      </c>
      <c r="E129" s="66">
        <v>73200</v>
      </c>
      <c r="F129" s="73"/>
      <c r="G129" s="70"/>
      <c r="H129" s="70">
        <f>+E129</f>
        <v>73200</v>
      </c>
      <c r="I129" s="69"/>
      <c r="J129" s="5"/>
    </row>
    <row r="130" spans="1:10">
      <c r="A130" s="64" t="s">
        <v>166</v>
      </c>
      <c r="B130" s="64">
        <v>131256236</v>
      </c>
      <c r="C130" s="65" t="s">
        <v>792</v>
      </c>
      <c r="D130" s="63">
        <v>46135</v>
      </c>
      <c r="E130" s="66">
        <v>94520</v>
      </c>
      <c r="F130" s="73"/>
      <c r="G130" s="70">
        <f>+E130</f>
        <v>94520</v>
      </c>
      <c r="H130" s="69"/>
      <c r="I130" s="5"/>
      <c r="J130" s="5"/>
    </row>
    <row r="131" spans="1:10">
      <c r="A131" s="64" t="s">
        <v>166</v>
      </c>
      <c r="B131" s="64">
        <v>131256236</v>
      </c>
      <c r="C131" s="65" t="s">
        <v>893</v>
      </c>
      <c r="D131" s="63">
        <v>46161</v>
      </c>
      <c r="E131" s="66">
        <v>96060</v>
      </c>
      <c r="F131" s="73">
        <f>+E131</f>
        <v>96060</v>
      </c>
      <c r="G131" s="69"/>
      <c r="H131" s="69"/>
      <c r="I131" s="5"/>
      <c r="J131" s="5"/>
    </row>
    <row r="132" spans="1:10">
      <c r="A132" s="64" t="s">
        <v>169</v>
      </c>
      <c r="B132" s="64">
        <v>101566558</v>
      </c>
      <c r="C132" s="65" t="s">
        <v>170</v>
      </c>
      <c r="D132" s="63">
        <v>45938</v>
      </c>
      <c r="E132" s="66">
        <v>11280.8</v>
      </c>
      <c r="F132" s="69"/>
      <c r="G132" s="69"/>
      <c r="H132" s="69"/>
      <c r="I132" s="5"/>
      <c r="J132" s="73">
        <f>+E132</f>
        <v>11280.8</v>
      </c>
    </row>
    <row r="133" spans="1:10">
      <c r="A133" s="64" t="s">
        <v>169</v>
      </c>
      <c r="B133" s="64">
        <v>101566558</v>
      </c>
      <c r="C133" s="65" t="s">
        <v>172</v>
      </c>
      <c r="D133" s="63">
        <v>45982</v>
      </c>
      <c r="E133" s="66">
        <v>5640.4</v>
      </c>
      <c r="F133" s="69"/>
      <c r="G133" s="69"/>
      <c r="H133" s="5"/>
      <c r="I133" s="69"/>
      <c r="J133" s="73">
        <f>+E133</f>
        <v>5640.4</v>
      </c>
    </row>
    <row r="134" spans="1:10">
      <c r="A134" s="64" t="s">
        <v>173</v>
      </c>
      <c r="B134" s="67">
        <v>101001577</v>
      </c>
      <c r="C134" s="65" t="s">
        <v>793</v>
      </c>
      <c r="D134" s="63">
        <v>46128</v>
      </c>
      <c r="E134" s="66">
        <v>132048.68</v>
      </c>
      <c r="F134" s="70"/>
      <c r="G134" s="70">
        <f>+E134</f>
        <v>132048.68</v>
      </c>
      <c r="H134" s="5"/>
      <c r="I134" s="69"/>
      <c r="J134" s="73"/>
    </row>
    <row r="135" spans="1:10">
      <c r="A135" s="64" t="s">
        <v>173</v>
      </c>
      <c r="B135" s="67">
        <v>101001577</v>
      </c>
      <c r="C135" s="65" t="s">
        <v>958</v>
      </c>
      <c r="D135" s="63">
        <v>46158</v>
      </c>
      <c r="E135" s="66">
        <v>125717.68</v>
      </c>
      <c r="F135" s="70">
        <f>+E135</f>
        <v>125717.68</v>
      </c>
      <c r="G135" s="69"/>
      <c r="H135" s="5"/>
      <c r="I135" s="69"/>
      <c r="J135" s="73"/>
    </row>
    <row r="136" spans="1:10">
      <c r="A136" s="64" t="s">
        <v>173</v>
      </c>
      <c r="B136" s="67">
        <v>101001577</v>
      </c>
      <c r="C136" s="65" t="s">
        <v>959</v>
      </c>
      <c r="D136" s="87">
        <v>46170</v>
      </c>
      <c r="E136" s="66">
        <v>20768.32</v>
      </c>
      <c r="F136" s="70">
        <f>+E136</f>
        <v>20768.32</v>
      </c>
      <c r="G136" s="5"/>
      <c r="H136" s="69"/>
      <c r="I136" s="69"/>
      <c r="J136" s="73"/>
    </row>
    <row r="137" spans="1:10">
      <c r="A137" s="64" t="s">
        <v>175</v>
      </c>
      <c r="B137" s="64">
        <v>130718091</v>
      </c>
      <c r="C137" s="65" t="s">
        <v>176</v>
      </c>
      <c r="D137" s="63">
        <v>44902</v>
      </c>
      <c r="E137" s="66">
        <v>9099.99</v>
      </c>
      <c r="F137" s="69"/>
      <c r="G137" s="5"/>
      <c r="H137" s="69"/>
      <c r="I137" s="69"/>
      <c r="J137" s="73">
        <f>+E137</f>
        <v>9099.99</v>
      </c>
    </row>
    <row r="138" spans="1:10">
      <c r="A138" s="64" t="s">
        <v>175</v>
      </c>
      <c r="B138" s="64">
        <v>130718091</v>
      </c>
      <c r="C138" s="65" t="s">
        <v>178</v>
      </c>
      <c r="D138" s="63">
        <v>44932</v>
      </c>
      <c r="E138" s="66">
        <v>2350</v>
      </c>
      <c r="F138" s="70"/>
      <c r="G138" s="5"/>
      <c r="H138" s="73"/>
      <c r="I138" s="69"/>
      <c r="J138" s="73">
        <f t="shared" ref="J138:J140" si="3">+E138</f>
        <v>2350</v>
      </c>
    </row>
    <row r="139" spans="1:10">
      <c r="A139" s="64" t="s">
        <v>175</v>
      </c>
      <c r="B139" s="64">
        <v>130718091</v>
      </c>
      <c r="C139" s="65" t="s">
        <v>179</v>
      </c>
      <c r="D139" s="63">
        <v>44970</v>
      </c>
      <c r="E139" s="66">
        <v>6500</v>
      </c>
      <c r="F139" s="70"/>
      <c r="G139" s="5"/>
      <c r="H139" s="73"/>
      <c r="I139" s="69"/>
      <c r="J139" s="73">
        <f t="shared" si="3"/>
        <v>6500</v>
      </c>
    </row>
    <row r="140" spans="1:10">
      <c r="A140" s="64" t="s">
        <v>175</v>
      </c>
      <c r="B140" s="64">
        <v>130718091</v>
      </c>
      <c r="C140" s="65" t="s">
        <v>180</v>
      </c>
      <c r="D140" s="63">
        <v>44970</v>
      </c>
      <c r="E140" s="66">
        <v>14000</v>
      </c>
      <c r="F140" s="5"/>
      <c r="G140" s="70"/>
      <c r="H140" s="69"/>
      <c r="I140" s="69"/>
      <c r="J140" s="73">
        <f t="shared" si="3"/>
        <v>14000</v>
      </c>
    </row>
    <row r="141" spans="1:10">
      <c r="A141" s="79" t="s">
        <v>181</v>
      </c>
      <c r="B141" s="79">
        <v>131788998</v>
      </c>
      <c r="C141" s="80" t="s">
        <v>186</v>
      </c>
      <c r="D141" s="78">
        <v>45834</v>
      </c>
      <c r="E141" s="66">
        <v>6475</v>
      </c>
      <c r="F141" s="5"/>
      <c r="G141" s="69"/>
      <c r="H141" s="69"/>
      <c r="I141" s="69"/>
      <c r="J141" s="5">
        <f>+E141</f>
        <v>6475</v>
      </c>
    </row>
    <row r="142" spans="1:10">
      <c r="A142" s="64" t="s">
        <v>181</v>
      </c>
      <c r="B142" s="64">
        <v>131788998</v>
      </c>
      <c r="C142" s="65" t="s">
        <v>187</v>
      </c>
      <c r="D142" s="63">
        <v>45856</v>
      </c>
      <c r="E142" s="66">
        <v>233539.57</v>
      </c>
      <c r="F142" s="5"/>
      <c r="G142" s="69"/>
      <c r="H142" s="69"/>
      <c r="I142" s="69"/>
      <c r="J142" s="5">
        <f t="shared" ref="J142:J161" si="4">+E142</f>
        <v>233539.57</v>
      </c>
    </row>
    <row r="143" spans="1:10">
      <c r="A143" s="64" t="s">
        <v>181</v>
      </c>
      <c r="B143" s="64">
        <v>131788998</v>
      </c>
      <c r="C143" s="65" t="s">
        <v>188</v>
      </c>
      <c r="D143" s="63">
        <v>45861</v>
      </c>
      <c r="E143" s="66">
        <v>183120.6</v>
      </c>
      <c r="F143" s="69"/>
      <c r="G143" s="69"/>
      <c r="H143" s="69"/>
      <c r="I143" s="5"/>
      <c r="J143" s="5">
        <f t="shared" si="4"/>
        <v>183120.6</v>
      </c>
    </row>
    <row r="144" spans="1:10">
      <c r="A144" s="64" t="s">
        <v>181</v>
      </c>
      <c r="B144" s="64">
        <v>131788998</v>
      </c>
      <c r="C144" s="65" t="s">
        <v>189</v>
      </c>
      <c r="D144" s="63">
        <v>45884</v>
      </c>
      <c r="E144" s="66">
        <v>170705.2</v>
      </c>
      <c r="F144" s="69"/>
      <c r="G144" s="73"/>
      <c r="H144" s="69"/>
      <c r="I144" s="69"/>
      <c r="J144" s="5">
        <f t="shared" si="4"/>
        <v>170705.2</v>
      </c>
    </row>
    <row r="145" spans="1:10">
      <c r="A145" s="64" t="s">
        <v>181</v>
      </c>
      <c r="B145" s="64">
        <v>131788998</v>
      </c>
      <c r="C145" s="65" t="s">
        <v>190</v>
      </c>
      <c r="D145" s="63">
        <v>45887</v>
      </c>
      <c r="E145" s="66">
        <v>83250</v>
      </c>
      <c r="F145" s="69"/>
      <c r="G145" s="73"/>
      <c r="H145" s="69"/>
      <c r="I145" s="69"/>
      <c r="J145" s="5">
        <f t="shared" si="4"/>
        <v>83250</v>
      </c>
    </row>
    <row r="146" spans="1:10">
      <c r="A146" s="64" t="s">
        <v>181</v>
      </c>
      <c r="B146" s="64">
        <v>131788998</v>
      </c>
      <c r="C146" s="65" t="s">
        <v>191</v>
      </c>
      <c r="D146" s="63">
        <v>45910</v>
      </c>
      <c r="E146" s="66">
        <v>91780</v>
      </c>
      <c r="F146" s="5"/>
      <c r="G146" s="73"/>
      <c r="H146" s="69"/>
      <c r="I146" s="69"/>
      <c r="J146" s="5">
        <f t="shared" si="4"/>
        <v>91780</v>
      </c>
    </row>
    <row r="147" spans="1:10">
      <c r="A147" s="64" t="s">
        <v>181</v>
      </c>
      <c r="B147" s="64">
        <v>131788998</v>
      </c>
      <c r="C147" s="65" t="s">
        <v>192</v>
      </c>
      <c r="D147" s="63">
        <v>45917</v>
      </c>
      <c r="E147" s="66">
        <v>216000</v>
      </c>
      <c r="F147" s="5"/>
      <c r="G147" s="73"/>
      <c r="H147" s="69"/>
      <c r="I147" s="69"/>
      <c r="J147" s="5">
        <f t="shared" si="4"/>
        <v>216000</v>
      </c>
    </row>
    <row r="148" spans="1:10">
      <c r="A148" s="64" t="s">
        <v>181</v>
      </c>
      <c r="B148" s="64">
        <v>131788998</v>
      </c>
      <c r="C148" s="65" t="s">
        <v>596</v>
      </c>
      <c r="D148" s="63">
        <v>45917</v>
      </c>
      <c r="E148" s="66">
        <v>171000</v>
      </c>
      <c r="F148" s="73"/>
      <c r="G148" s="69"/>
      <c r="H148" s="69"/>
      <c r="I148" s="69"/>
      <c r="J148" s="5">
        <f t="shared" si="4"/>
        <v>171000</v>
      </c>
    </row>
    <row r="149" spans="1:10">
      <c r="A149" s="64" t="s">
        <v>181</v>
      </c>
      <c r="B149" s="64">
        <v>131788998</v>
      </c>
      <c r="C149" s="65" t="s">
        <v>513</v>
      </c>
      <c r="D149" s="63">
        <v>45917</v>
      </c>
      <c r="E149" s="66">
        <v>142476</v>
      </c>
      <c r="F149" s="73"/>
      <c r="G149" s="69"/>
      <c r="H149" s="69"/>
      <c r="I149" s="69"/>
      <c r="J149" s="5">
        <f t="shared" si="4"/>
        <v>142476</v>
      </c>
    </row>
    <row r="150" spans="1:10">
      <c r="A150" s="64" t="s">
        <v>181</v>
      </c>
      <c r="B150" s="64">
        <v>131788998</v>
      </c>
      <c r="C150" s="65" t="s">
        <v>597</v>
      </c>
      <c r="D150" s="63">
        <v>45917</v>
      </c>
      <c r="E150" s="66">
        <v>232168.64</v>
      </c>
      <c r="F150" s="69"/>
      <c r="G150" s="69"/>
      <c r="H150" s="69"/>
      <c r="I150" s="69"/>
      <c r="J150" s="5">
        <f t="shared" si="4"/>
        <v>232168.64</v>
      </c>
    </row>
    <row r="151" spans="1:10">
      <c r="A151" s="64" t="s">
        <v>181</v>
      </c>
      <c r="B151" s="64">
        <v>131788998</v>
      </c>
      <c r="C151" s="65" t="s">
        <v>598</v>
      </c>
      <c r="D151" s="63">
        <v>45919</v>
      </c>
      <c r="E151" s="66">
        <v>88862.399999999994</v>
      </c>
      <c r="F151" s="69"/>
      <c r="G151" s="69"/>
      <c r="H151" s="69"/>
      <c r="I151" s="5"/>
      <c r="J151" s="5">
        <f t="shared" si="4"/>
        <v>88862.399999999994</v>
      </c>
    </row>
    <row r="152" spans="1:10">
      <c r="A152" s="64" t="s">
        <v>181</v>
      </c>
      <c r="B152" s="64">
        <v>131788998</v>
      </c>
      <c r="C152" s="65" t="s">
        <v>485</v>
      </c>
      <c r="D152" s="63">
        <v>45946</v>
      </c>
      <c r="E152" s="66">
        <v>226937.7</v>
      </c>
      <c r="F152" s="69"/>
      <c r="G152" s="69"/>
      <c r="H152" s="69"/>
      <c r="I152" s="5"/>
      <c r="J152" s="5">
        <f t="shared" si="4"/>
        <v>226937.7</v>
      </c>
    </row>
    <row r="153" spans="1:10">
      <c r="A153" s="64" t="s">
        <v>181</v>
      </c>
      <c r="B153" s="64">
        <v>131788998</v>
      </c>
      <c r="C153" s="65" t="s">
        <v>486</v>
      </c>
      <c r="D153" s="63">
        <v>45946</v>
      </c>
      <c r="E153" s="66">
        <v>159305.9</v>
      </c>
      <c r="F153" s="69"/>
      <c r="G153" s="69"/>
      <c r="H153" s="69"/>
      <c r="I153" s="5"/>
      <c r="J153" s="5">
        <f t="shared" si="4"/>
        <v>159305.9</v>
      </c>
    </row>
    <row r="154" spans="1:10">
      <c r="A154" s="64" t="s">
        <v>181</v>
      </c>
      <c r="B154" s="64">
        <v>131788998</v>
      </c>
      <c r="C154" s="65" t="s">
        <v>252</v>
      </c>
      <c r="D154" s="63">
        <v>45947</v>
      </c>
      <c r="E154" s="66">
        <v>192060</v>
      </c>
      <c r="F154" s="69"/>
      <c r="G154" s="69"/>
      <c r="H154" s="5"/>
      <c r="I154" s="69"/>
      <c r="J154" s="5">
        <f t="shared" si="4"/>
        <v>192060</v>
      </c>
    </row>
    <row r="155" spans="1:10">
      <c r="A155" s="64" t="s">
        <v>181</v>
      </c>
      <c r="B155" s="64">
        <v>131788998</v>
      </c>
      <c r="C155" s="65" t="s">
        <v>599</v>
      </c>
      <c r="D155" s="63">
        <v>45979</v>
      </c>
      <c r="E155" s="66">
        <v>108780</v>
      </c>
      <c r="F155" s="69"/>
      <c r="G155" s="69"/>
      <c r="H155" s="5"/>
      <c r="I155" s="69"/>
      <c r="J155" s="5">
        <f t="shared" si="4"/>
        <v>108780</v>
      </c>
    </row>
    <row r="156" spans="1:10">
      <c r="A156" s="64" t="s">
        <v>181</v>
      </c>
      <c r="B156" s="64">
        <v>131788998</v>
      </c>
      <c r="C156" s="65" t="s">
        <v>600</v>
      </c>
      <c r="D156" s="63">
        <v>45979</v>
      </c>
      <c r="E156" s="66">
        <v>67623</v>
      </c>
      <c r="F156" s="69"/>
      <c r="G156" s="5"/>
      <c r="H156" s="5"/>
      <c r="I156" s="69"/>
      <c r="J156" s="5">
        <f t="shared" si="4"/>
        <v>67623</v>
      </c>
    </row>
    <row r="157" spans="1:10">
      <c r="A157" s="64" t="s">
        <v>181</v>
      </c>
      <c r="B157" s="64">
        <v>131788998</v>
      </c>
      <c r="C157" s="65" t="s">
        <v>601</v>
      </c>
      <c r="D157" s="63">
        <v>45979</v>
      </c>
      <c r="E157" s="66">
        <v>131535</v>
      </c>
      <c r="F157" s="5"/>
      <c r="G157" s="69"/>
      <c r="H157" s="5"/>
      <c r="I157" s="69"/>
      <c r="J157" s="5">
        <f t="shared" si="4"/>
        <v>131535</v>
      </c>
    </row>
    <row r="158" spans="1:10">
      <c r="A158" s="64" t="s">
        <v>181</v>
      </c>
      <c r="B158" s="64">
        <v>131788998</v>
      </c>
      <c r="C158" s="65" t="s">
        <v>602</v>
      </c>
      <c r="D158" s="63">
        <v>45999</v>
      </c>
      <c r="E158" s="66">
        <v>188379.43</v>
      </c>
      <c r="F158" s="5"/>
      <c r="G158" s="5"/>
      <c r="H158" s="69"/>
      <c r="I158" s="69"/>
      <c r="J158" s="5">
        <f t="shared" si="4"/>
        <v>188379.43</v>
      </c>
    </row>
    <row r="159" spans="1:10">
      <c r="A159" s="64" t="s">
        <v>181</v>
      </c>
      <c r="B159" s="64">
        <v>131788998</v>
      </c>
      <c r="C159" s="65" t="s">
        <v>603</v>
      </c>
      <c r="D159" s="63">
        <v>45999</v>
      </c>
      <c r="E159" s="66">
        <v>194250</v>
      </c>
      <c r="F159" s="69"/>
      <c r="G159" s="5"/>
      <c r="H159" s="69"/>
      <c r="I159" s="69"/>
      <c r="J159" s="5">
        <f t="shared" si="4"/>
        <v>194250</v>
      </c>
    </row>
    <row r="160" spans="1:10">
      <c r="A160" s="64" t="s">
        <v>181</v>
      </c>
      <c r="B160" s="64">
        <v>131788998</v>
      </c>
      <c r="C160" s="65" t="s">
        <v>604</v>
      </c>
      <c r="D160" s="63">
        <v>45999</v>
      </c>
      <c r="E160" s="66">
        <v>28379</v>
      </c>
      <c r="F160" s="69"/>
      <c r="G160" s="5"/>
      <c r="H160" s="69"/>
      <c r="I160" s="5"/>
      <c r="J160" s="5">
        <f t="shared" si="4"/>
        <v>28379</v>
      </c>
    </row>
    <row r="161" spans="1:10">
      <c r="A161" s="64" t="s">
        <v>181</v>
      </c>
      <c r="B161" s="64">
        <v>131788998</v>
      </c>
      <c r="C161" s="65" t="s">
        <v>605</v>
      </c>
      <c r="D161" s="63">
        <v>45999</v>
      </c>
      <c r="E161" s="66">
        <v>123117.5</v>
      </c>
      <c r="F161" s="5"/>
      <c r="G161" s="69"/>
      <c r="H161" s="69"/>
      <c r="I161" s="5"/>
      <c r="J161" s="5">
        <f t="shared" si="4"/>
        <v>123117.5</v>
      </c>
    </row>
    <row r="162" spans="1:10">
      <c r="A162" s="64" t="s">
        <v>181</v>
      </c>
      <c r="B162" s="64">
        <v>131788998</v>
      </c>
      <c r="C162" s="65" t="s">
        <v>606</v>
      </c>
      <c r="D162" s="63">
        <v>46044</v>
      </c>
      <c r="E162" s="66">
        <v>176864.4</v>
      </c>
      <c r="F162" s="5"/>
      <c r="G162" s="69"/>
      <c r="H162" s="5"/>
      <c r="I162" s="70">
        <f>+E162</f>
        <v>176864.4</v>
      </c>
      <c r="J162" s="73"/>
    </row>
    <row r="163" spans="1:10">
      <c r="A163" s="64" t="s">
        <v>181</v>
      </c>
      <c r="B163" s="64">
        <v>131788998</v>
      </c>
      <c r="C163" s="65" t="s">
        <v>607</v>
      </c>
      <c r="D163" s="63">
        <v>46044</v>
      </c>
      <c r="E163" s="66">
        <v>210530</v>
      </c>
      <c r="F163" s="5"/>
      <c r="G163" s="5"/>
      <c r="H163" s="69"/>
      <c r="I163" s="70">
        <f t="shared" ref="I163:I167" si="5">+E163</f>
        <v>210530</v>
      </c>
      <c r="J163" s="73"/>
    </row>
    <row r="164" spans="1:10">
      <c r="A164" s="64" t="s">
        <v>181</v>
      </c>
      <c r="B164" s="64">
        <v>131788998</v>
      </c>
      <c r="C164" s="65" t="s">
        <v>107</v>
      </c>
      <c r="D164" s="63">
        <v>46044</v>
      </c>
      <c r="E164" s="66">
        <v>210505</v>
      </c>
      <c r="F164" s="5"/>
      <c r="G164" s="69"/>
      <c r="H164" s="69"/>
      <c r="I164" s="70">
        <f t="shared" si="5"/>
        <v>210505</v>
      </c>
      <c r="J164" s="73"/>
    </row>
    <row r="165" spans="1:10">
      <c r="A165" s="64" t="s">
        <v>181</v>
      </c>
      <c r="B165" s="64">
        <v>131788998</v>
      </c>
      <c r="C165" s="65" t="s">
        <v>263</v>
      </c>
      <c r="D165" s="63">
        <v>46071</v>
      </c>
      <c r="E165" s="66">
        <v>53214.58</v>
      </c>
      <c r="F165" s="69"/>
      <c r="G165" s="69"/>
      <c r="H165" s="5"/>
      <c r="I165" s="70">
        <f t="shared" si="5"/>
        <v>53214.58</v>
      </c>
      <c r="J165" s="73"/>
    </row>
    <row r="166" spans="1:10">
      <c r="A166" s="64" t="s">
        <v>181</v>
      </c>
      <c r="B166" s="64">
        <v>131788998</v>
      </c>
      <c r="C166" s="65" t="s">
        <v>608</v>
      </c>
      <c r="D166" s="63">
        <v>46071</v>
      </c>
      <c r="E166" s="66">
        <v>187460.5</v>
      </c>
      <c r="F166" s="69"/>
      <c r="G166" s="69"/>
      <c r="H166" s="5"/>
      <c r="I166" s="70">
        <f t="shared" si="5"/>
        <v>187460.5</v>
      </c>
      <c r="J166" s="73"/>
    </row>
    <row r="167" spans="1:10">
      <c r="A167" s="64" t="s">
        <v>181</v>
      </c>
      <c r="B167" s="64">
        <v>131788998</v>
      </c>
      <c r="C167" s="65" t="s">
        <v>609</v>
      </c>
      <c r="D167" s="63">
        <v>46071</v>
      </c>
      <c r="E167" s="66">
        <v>206100.52</v>
      </c>
      <c r="F167" s="69"/>
      <c r="G167" s="5"/>
      <c r="H167" s="69"/>
      <c r="I167" s="70">
        <f t="shared" si="5"/>
        <v>206100.52</v>
      </c>
      <c r="J167" s="73"/>
    </row>
    <row r="168" spans="1:10">
      <c r="A168" s="64" t="s">
        <v>181</v>
      </c>
      <c r="B168" s="64">
        <v>131788998</v>
      </c>
      <c r="C168" s="65" t="s">
        <v>700</v>
      </c>
      <c r="D168" s="63">
        <v>46105</v>
      </c>
      <c r="E168" s="66">
        <v>190180</v>
      </c>
      <c r="F168" s="69"/>
      <c r="G168" s="5"/>
      <c r="H168" s="70">
        <f>+E168</f>
        <v>190180</v>
      </c>
      <c r="I168" s="69"/>
      <c r="J168" s="73"/>
    </row>
    <row r="169" spans="1:10">
      <c r="A169" s="64" t="s">
        <v>181</v>
      </c>
      <c r="B169" s="64">
        <v>131788998</v>
      </c>
      <c r="C169" s="65" t="s">
        <v>701</v>
      </c>
      <c r="D169" s="63">
        <v>46105</v>
      </c>
      <c r="E169" s="66">
        <v>156513.66</v>
      </c>
      <c r="F169" s="69"/>
      <c r="G169" s="69"/>
      <c r="H169" s="70">
        <f>+E169</f>
        <v>156513.66</v>
      </c>
      <c r="I169" s="66"/>
      <c r="J169" s="73"/>
    </row>
    <row r="170" spans="1:10">
      <c r="A170" s="64" t="s">
        <v>181</v>
      </c>
      <c r="B170" s="64">
        <v>131788998</v>
      </c>
      <c r="C170" s="65" t="s">
        <v>702</v>
      </c>
      <c r="D170" s="63">
        <v>46135</v>
      </c>
      <c r="E170" s="66">
        <v>152650.74</v>
      </c>
      <c r="F170" s="69"/>
      <c r="G170" s="70">
        <f>+E170</f>
        <v>152650.74</v>
      </c>
      <c r="H170" s="69"/>
      <c r="I170" s="66"/>
      <c r="J170" s="73"/>
    </row>
    <row r="171" spans="1:10">
      <c r="A171" s="64" t="s">
        <v>181</v>
      </c>
      <c r="B171" s="64">
        <v>131788998</v>
      </c>
      <c r="C171" s="65" t="s">
        <v>114</v>
      </c>
      <c r="D171" s="63">
        <v>46133</v>
      </c>
      <c r="E171" s="66">
        <v>124490.2</v>
      </c>
      <c r="F171" s="69"/>
      <c r="G171" s="70">
        <f t="shared" ref="G171:G173" si="6">+E171</f>
        <v>124490.2</v>
      </c>
      <c r="H171" s="69"/>
      <c r="I171" s="66"/>
      <c r="J171" s="73"/>
    </row>
    <row r="172" spans="1:10">
      <c r="A172" s="64" t="s">
        <v>181</v>
      </c>
      <c r="B172" s="64">
        <v>131788998</v>
      </c>
      <c r="C172" s="65" t="s">
        <v>794</v>
      </c>
      <c r="D172" s="63">
        <v>46133</v>
      </c>
      <c r="E172" s="66">
        <v>133200</v>
      </c>
      <c r="F172" s="69"/>
      <c r="G172" s="70">
        <f t="shared" si="6"/>
        <v>133200</v>
      </c>
      <c r="H172" s="69"/>
      <c r="I172" s="66"/>
      <c r="J172" s="73"/>
    </row>
    <row r="173" spans="1:10">
      <c r="A173" s="64" t="s">
        <v>181</v>
      </c>
      <c r="B173" s="64">
        <v>131788998</v>
      </c>
      <c r="C173" s="65" t="s">
        <v>795</v>
      </c>
      <c r="D173" s="63">
        <v>46136</v>
      </c>
      <c r="E173" s="66">
        <v>1184</v>
      </c>
      <c r="F173" s="69"/>
      <c r="G173" s="70">
        <f t="shared" si="6"/>
        <v>1184</v>
      </c>
      <c r="H173" s="66"/>
      <c r="I173" s="69"/>
      <c r="J173" s="73"/>
    </row>
    <row r="174" spans="1:10">
      <c r="A174" s="64" t="s">
        <v>181</v>
      </c>
      <c r="B174" s="64">
        <v>131788998</v>
      </c>
      <c r="C174" s="65" t="s">
        <v>894</v>
      </c>
      <c r="D174" s="87">
        <v>46161</v>
      </c>
      <c r="E174" s="66">
        <v>155757.6</v>
      </c>
      <c r="F174" s="70">
        <f>+E174</f>
        <v>155757.6</v>
      </c>
      <c r="G174" s="69"/>
      <c r="H174" s="66"/>
      <c r="I174" s="69"/>
      <c r="J174" s="73"/>
    </row>
    <row r="175" spans="1:10">
      <c r="A175" s="64" t="s">
        <v>181</v>
      </c>
      <c r="B175" s="64">
        <v>131788998</v>
      </c>
      <c r="C175" s="65" t="s">
        <v>895</v>
      </c>
      <c r="D175" s="87">
        <v>46162</v>
      </c>
      <c r="E175" s="66">
        <v>67608</v>
      </c>
      <c r="F175" s="70">
        <f t="shared" ref="F175:F177" si="7">+E175</f>
        <v>67608</v>
      </c>
      <c r="G175" s="69"/>
      <c r="H175" s="66"/>
      <c r="I175" s="5"/>
      <c r="J175" s="73"/>
    </row>
    <row r="176" spans="1:10">
      <c r="A176" s="64" t="s">
        <v>181</v>
      </c>
      <c r="B176" s="64">
        <v>131788998</v>
      </c>
      <c r="C176" s="65" t="s">
        <v>967</v>
      </c>
      <c r="D176" s="87">
        <v>46162</v>
      </c>
      <c r="E176" s="66">
        <v>214320</v>
      </c>
      <c r="F176" s="70">
        <f t="shared" si="7"/>
        <v>214320</v>
      </c>
      <c r="G176" s="66"/>
      <c r="H176" s="69"/>
      <c r="I176" s="5"/>
      <c r="J176" s="73"/>
    </row>
    <row r="177" spans="1:10">
      <c r="A177" s="64" t="s">
        <v>973</v>
      </c>
      <c r="B177" s="64">
        <v>131304982</v>
      </c>
      <c r="C177" s="65" t="s">
        <v>974</v>
      </c>
      <c r="D177" s="87">
        <v>46143</v>
      </c>
      <c r="E177" s="73">
        <v>148000.32000000001</v>
      </c>
      <c r="F177" s="70">
        <f t="shared" si="7"/>
        <v>148000.32000000001</v>
      </c>
      <c r="G177" s="66"/>
      <c r="H177" s="5"/>
      <c r="I177" s="5"/>
      <c r="J177" s="73"/>
    </row>
    <row r="178" spans="1:10">
      <c r="A178" s="64" t="s">
        <v>193</v>
      </c>
      <c r="B178" s="67">
        <v>101824859</v>
      </c>
      <c r="C178" s="65" t="s">
        <v>195</v>
      </c>
      <c r="D178" s="63">
        <v>46048</v>
      </c>
      <c r="E178" s="73">
        <v>37500</v>
      </c>
      <c r="F178" s="69"/>
      <c r="G178" s="66"/>
      <c r="H178" s="5"/>
      <c r="I178" s="69"/>
      <c r="J178" s="73">
        <f>+E178</f>
        <v>37500</v>
      </c>
    </row>
    <row r="179" spans="1:10">
      <c r="A179" s="64" t="s">
        <v>193</v>
      </c>
      <c r="B179" s="67">
        <v>101824859</v>
      </c>
      <c r="C179" s="65" t="s">
        <v>196</v>
      </c>
      <c r="D179" s="63">
        <v>46048</v>
      </c>
      <c r="E179" s="73">
        <v>27000</v>
      </c>
      <c r="F179" s="66"/>
      <c r="G179" s="5"/>
      <c r="H179" s="5"/>
      <c r="I179" s="69"/>
      <c r="J179" s="73">
        <f>+E179</f>
        <v>27000</v>
      </c>
    </row>
    <row r="180" spans="1:10">
      <c r="A180" s="64" t="s">
        <v>193</v>
      </c>
      <c r="B180" s="67">
        <v>101824859</v>
      </c>
      <c r="C180" s="65" t="s">
        <v>147</v>
      </c>
      <c r="D180" s="63">
        <v>46113</v>
      </c>
      <c r="E180" s="73">
        <v>60000</v>
      </c>
      <c r="F180" s="66"/>
      <c r="G180" s="5">
        <f>+E180</f>
        <v>60000</v>
      </c>
      <c r="H180" s="69"/>
      <c r="I180" s="69"/>
      <c r="J180" s="73"/>
    </row>
    <row r="181" spans="1:10">
      <c r="A181" s="64" t="s">
        <v>197</v>
      </c>
      <c r="B181" s="64">
        <v>101140496</v>
      </c>
      <c r="C181" s="65" t="s">
        <v>198</v>
      </c>
      <c r="D181" s="63">
        <v>45937</v>
      </c>
      <c r="E181" s="73">
        <v>127053.36</v>
      </c>
      <c r="F181" s="66"/>
      <c r="G181" s="69"/>
      <c r="H181" s="69"/>
      <c r="I181" s="73"/>
      <c r="J181" s="70">
        <f>+E181</f>
        <v>127053.36</v>
      </c>
    </row>
    <row r="182" spans="1:10">
      <c r="A182" s="64" t="s">
        <v>197</v>
      </c>
      <c r="B182" s="64">
        <v>101140496</v>
      </c>
      <c r="C182" s="65" t="s">
        <v>199</v>
      </c>
      <c r="D182" s="63">
        <v>45940</v>
      </c>
      <c r="E182" s="73">
        <v>42214.5</v>
      </c>
      <c r="F182" s="5"/>
      <c r="G182" s="69"/>
      <c r="H182" s="69"/>
      <c r="I182" s="73"/>
      <c r="J182" s="70">
        <f t="shared" ref="J182:J185" si="8">+E182</f>
        <v>42214.5</v>
      </c>
    </row>
    <row r="183" spans="1:10">
      <c r="A183" s="64" t="s">
        <v>197</v>
      </c>
      <c r="B183" s="64">
        <v>101140496</v>
      </c>
      <c r="C183" s="65" t="s">
        <v>200</v>
      </c>
      <c r="D183" s="63">
        <v>45965</v>
      </c>
      <c r="E183" s="73">
        <v>175920.72</v>
      </c>
      <c r="F183" s="69"/>
      <c r="G183" s="69"/>
      <c r="H183" s="69"/>
      <c r="I183" s="73"/>
      <c r="J183" s="70">
        <f t="shared" si="8"/>
        <v>175920.72</v>
      </c>
    </row>
    <row r="184" spans="1:10">
      <c r="A184" s="64" t="s">
        <v>197</v>
      </c>
      <c r="B184" s="64">
        <v>101140496</v>
      </c>
      <c r="C184" s="65" t="s">
        <v>201</v>
      </c>
      <c r="D184" s="63">
        <v>45965</v>
      </c>
      <c r="E184" s="73">
        <v>132921.14000000001</v>
      </c>
      <c r="F184" s="69"/>
      <c r="G184" s="69"/>
      <c r="H184" s="73"/>
      <c r="I184" s="70"/>
      <c r="J184" s="70">
        <f t="shared" si="8"/>
        <v>132921.14000000001</v>
      </c>
    </row>
    <row r="185" spans="1:10">
      <c r="A185" s="64" t="s">
        <v>197</v>
      </c>
      <c r="B185" s="64">
        <v>101140496</v>
      </c>
      <c r="C185" s="65" t="s">
        <v>202</v>
      </c>
      <c r="D185" s="63">
        <v>45995</v>
      </c>
      <c r="E185" s="73">
        <v>182489.08</v>
      </c>
      <c r="F185" s="69"/>
      <c r="G185" s="69"/>
      <c r="H185" s="73"/>
      <c r="I185" s="5"/>
      <c r="J185" s="70">
        <f t="shared" si="8"/>
        <v>182489.08</v>
      </c>
    </row>
    <row r="186" spans="1:10">
      <c r="A186" s="64" t="s">
        <v>197</v>
      </c>
      <c r="B186" s="64">
        <v>101140496</v>
      </c>
      <c r="C186" s="65" t="s">
        <v>203</v>
      </c>
      <c r="D186" s="63">
        <v>46034</v>
      </c>
      <c r="E186" s="73">
        <v>35100.449999999997</v>
      </c>
      <c r="F186" s="69"/>
      <c r="G186" s="69"/>
      <c r="H186" s="73"/>
      <c r="I186" s="5"/>
      <c r="J186" s="70">
        <f>+E186</f>
        <v>35100.449999999997</v>
      </c>
    </row>
    <row r="187" spans="1:10">
      <c r="A187" s="64" t="s">
        <v>197</v>
      </c>
      <c r="B187" s="64">
        <v>101140496</v>
      </c>
      <c r="C187" s="65" t="s">
        <v>204</v>
      </c>
      <c r="D187" s="63">
        <v>46034</v>
      </c>
      <c r="E187" s="73">
        <v>231754.47</v>
      </c>
      <c r="F187" s="69"/>
      <c r="G187" s="73"/>
      <c r="H187" s="5"/>
      <c r="I187" s="69"/>
      <c r="J187" s="70">
        <f>+E187</f>
        <v>231754.47</v>
      </c>
    </row>
    <row r="188" spans="1:10">
      <c r="A188" s="64" t="s">
        <v>197</v>
      </c>
      <c r="B188" s="64">
        <v>101140496</v>
      </c>
      <c r="C188" s="65" t="s">
        <v>610</v>
      </c>
      <c r="D188" s="63">
        <v>46055</v>
      </c>
      <c r="E188" s="73">
        <v>183940.54</v>
      </c>
      <c r="F188" s="5"/>
      <c r="G188" s="73"/>
      <c r="H188" s="69"/>
      <c r="I188" s="70">
        <f>+E188</f>
        <v>183940.54</v>
      </c>
      <c r="J188" s="66"/>
    </row>
    <row r="189" spans="1:10">
      <c r="A189" s="64" t="s">
        <v>197</v>
      </c>
      <c r="B189" s="64">
        <v>101140496</v>
      </c>
      <c r="C189" s="65" t="s">
        <v>611</v>
      </c>
      <c r="D189" s="63">
        <v>46066</v>
      </c>
      <c r="E189" s="73">
        <v>22520.3</v>
      </c>
      <c r="F189" s="73"/>
      <c r="G189" s="69"/>
      <c r="H189" s="69"/>
      <c r="I189" s="70">
        <f>+E189</f>
        <v>22520.3</v>
      </c>
      <c r="J189" s="66"/>
    </row>
    <row r="190" spans="1:10">
      <c r="A190" s="64" t="s">
        <v>197</v>
      </c>
      <c r="B190" s="64">
        <v>101140496</v>
      </c>
      <c r="C190" s="65" t="s">
        <v>703</v>
      </c>
      <c r="D190" s="63">
        <v>46094</v>
      </c>
      <c r="E190" s="73">
        <v>8000</v>
      </c>
      <c r="F190" s="73"/>
      <c r="G190" s="69"/>
      <c r="H190" s="70">
        <f>+E190</f>
        <v>8000</v>
      </c>
      <c r="I190" s="69"/>
      <c r="J190" s="66"/>
    </row>
    <row r="191" spans="1:10">
      <c r="A191" s="64" t="s">
        <v>197</v>
      </c>
      <c r="B191" s="64">
        <v>101140496</v>
      </c>
      <c r="C191" s="65" t="s">
        <v>704</v>
      </c>
      <c r="D191" s="63">
        <v>46097</v>
      </c>
      <c r="E191" s="73">
        <v>229830.42</v>
      </c>
      <c r="F191" s="73"/>
      <c r="G191" s="69"/>
      <c r="H191" s="70">
        <f>+E191</f>
        <v>229830.42</v>
      </c>
      <c r="I191" s="69"/>
      <c r="J191" s="66"/>
    </row>
    <row r="192" spans="1:10">
      <c r="A192" s="64" t="s">
        <v>197</v>
      </c>
      <c r="B192" s="64">
        <v>101140496</v>
      </c>
      <c r="C192" s="65" t="s">
        <v>796</v>
      </c>
      <c r="D192" s="63">
        <v>46132</v>
      </c>
      <c r="E192" s="73">
        <v>2596</v>
      </c>
      <c r="F192" s="73"/>
      <c r="G192" s="70">
        <f>+E192</f>
        <v>2596</v>
      </c>
      <c r="H192" s="5"/>
      <c r="I192" s="69"/>
      <c r="J192" s="66"/>
    </row>
    <row r="193" spans="1:10">
      <c r="A193" s="64" t="s">
        <v>197</v>
      </c>
      <c r="B193" s="64">
        <v>101140496</v>
      </c>
      <c r="C193" s="65" t="s">
        <v>797</v>
      </c>
      <c r="D193" s="63">
        <v>46133</v>
      </c>
      <c r="E193" s="73">
        <v>158475.28</v>
      </c>
      <c r="F193" s="69"/>
      <c r="G193" s="70">
        <f>+E193</f>
        <v>158475.28</v>
      </c>
      <c r="H193" s="69"/>
      <c r="I193" s="69"/>
      <c r="J193" s="73"/>
    </row>
    <row r="194" spans="1:10">
      <c r="A194" s="64" t="s">
        <v>197</v>
      </c>
      <c r="B194" s="64">
        <v>101140496</v>
      </c>
      <c r="C194" s="65" t="s">
        <v>896</v>
      </c>
      <c r="D194" s="63">
        <v>46160</v>
      </c>
      <c r="E194" s="73">
        <v>185146.93</v>
      </c>
      <c r="F194" s="102">
        <f>+E194</f>
        <v>185146.93</v>
      </c>
      <c r="G194" s="69"/>
      <c r="H194" s="69"/>
      <c r="I194" s="69"/>
      <c r="J194" s="73"/>
    </row>
    <row r="195" spans="1:10">
      <c r="A195" s="64" t="s">
        <v>205</v>
      </c>
      <c r="B195" s="64">
        <v>131616313</v>
      </c>
      <c r="C195" s="65" t="s">
        <v>207</v>
      </c>
      <c r="D195" s="63">
        <v>45937</v>
      </c>
      <c r="E195" s="73">
        <v>270548.62</v>
      </c>
      <c r="F195" s="69"/>
      <c r="G195" s="69"/>
      <c r="H195" s="69"/>
      <c r="I195" s="66"/>
      <c r="J195" s="73">
        <f>+E195</f>
        <v>270548.62</v>
      </c>
    </row>
    <row r="196" spans="1:10">
      <c r="A196" s="64" t="s">
        <v>205</v>
      </c>
      <c r="B196" s="64">
        <v>131616313</v>
      </c>
      <c r="C196" s="65" t="s">
        <v>208</v>
      </c>
      <c r="D196" s="63">
        <v>45964</v>
      </c>
      <c r="E196" s="73">
        <v>52746</v>
      </c>
      <c r="F196" s="69"/>
      <c r="G196" s="69"/>
      <c r="H196" s="66"/>
      <c r="I196" s="73"/>
      <c r="J196" s="73">
        <f t="shared" ref="J196:J198" si="9">+E196</f>
        <v>52746</v>
      </c>
    </row>
    <row r="197" spans="1:10">
      <c r="A197" s="64" t="s">
        <v>205</v>
      </c>
      <c r="B197" s="64">
        <v>131616313</v>
      </c>
      <c r="C197" s="65" t="s">
        <v>209</v>
      </c>
      <c r="D197" s="63">
        <v>45992</v>
      </c>
      <c r="E197" s="73">
        <v>52746</v>
      </c>
      <c r="F197" s="69"/>
      <c r="G197" s="69"/>
      <c r="H197" s="66"/>
      <c r="I197" s="73"/>
      <c r="J197" s="73">
        <f t="shared" si="9"/>
        <v>52746</v>
      </c>
    </row>
    <row r="198" spans="1:10">
      <c r="A198" s="64" t="s">
        <v>205</v>
      </c>
      <c r="B198" s="64">
        <v>131616313</v>
      </c>
      <c r="C198" s="65" t="s">
        <v>210</v>
      </c>
      <c r="D198" s="63">
        <v>46028</v>
      </c>
      <c r="E198" s="73">
        <v>52746</v>
      </c>
      <c r="F198" s="73"/>
      <c r="G198" s="66"/>
      <c r="H198" s="69"/>
      <c r="I198" s="69"/>
      <c r="J198" s="73">
        <f t="shared" si="9"/>
        <v>52746</v>
      </c>
    </row>
    <row r="199" spans="1:10">
      <c r="A199" s="64" t="s">
        <v>205</v>
      </c>
      <c r="B199" s="64">
        <v>131616313</v>
      </c>
      <c r="C199" s="65" t="s">
        <v>563</v>
      </c>
      <c r="D199" s="63">
        <v>46055</v>
      </c>
      <c r="E199" s="73">
        <v>52746</v>
      </c>
      <c r="F199" s="69"/>
      <c r="G199" s="66"/>
      <c r="H199" s="69"/>
      <c r="I199" s="5">
        <f>+E199</f>
        <v>52746</v>
      </c>
      <c r="J199" s="73"/>
    </row>
    <row r="200" spans="1:10">
      <c r="A200" s="64" t="s">
        <v>205</v>
      </c>
      <c r="B200" s="64">
        <v>131616313</v>
      </c>
      <c r="C200" s="65" t="s">
        <v>456</v>
      </c>
      <c r="D200" s="63">
        <v>46083</v>
      </c>
      <c r="E200" s="73">
        <v>52746</v>
      </c>
      <c r="F200" s="66"/>
      <c r="G200" s="69"/>
      <c r="H200" s="70">
        <f>+E200</f>
        <v>52746</v>
      </c>
      <c r="I200" s="69"/>
      <c r="J200" s="73"/>
    </row>
    <row r="201" spans="1:10">
      <c r="A201" s="64" t="s">
        <v>205</v>
      </c>
      <c r="B201" s="64">
        <v>131616313</v>
      </c>
      <c r="C201" s="65" t="s">
        <v>798</v>
      </c>
      <c r="D201" s="63">
        <v>46084</v>
      </c>
      <c r="E201" s="73">
        <v>84020.72</v>
      </c>
      <c r="F201" s="66"/>
      <c r="G201" s="69"/>
      <c r="H201" s="70">
        <f t="shared" ref="H201:H202" si="10">+E201</f>
        <v>84020.72</v>
      </c>
      <c r="I201" s="69"/>
      <c r="J201" s="73"/>
    </row>
    <row r="202" spans="1:10">
      <c r="A202" s="64" t="s">
        <v>205</v>
      </c>
      <c r="B202" s="64">
        <v>131616313</v>
      </c>
      <c r="C202" s="65" t="s">
        <v>566</v>
      </c>
      <c r="D202" s="63">
        <v>46090</v>
      </c>
      <c r="E202" s="73">
        <v>29013.89</v>
      </c>
      <c r="F202" s="69"/>
      <c r="G202" s="69"/>
      <c r="H202" s="70">
        <f t="shared" si="10"/>
        <v>29013.89</v>
      </c>
      <c r="I202" s="5"/>
      <c r="J202" s="73"/>
    </row>
    <row r="203" spans="1:10">
      <c r="A203" s="64" t="s">
        <v>205</v>
      </c>
      <c r="B203" s="64">
        <v>131616313</v>
      </c>
      <c r="C203" s="65" t="s">
        <v>238</v>
      </c>
      <c r="D203" s="63">
        <v>46106</v>
      </c>
      <c r="E203" s="73">
        <v>170734.2</v>
      </c>
      <c r="F203" s="69"/>
      <c r="G203" s="5"/>
      <c r="H203" s="70">
        <f>+E203</f>
        <v>170734.2</v>
      </c>
      <c r="I203" s="5"/>
      <c r="J203" s="73"/>
    </row>
    <row r="204" spans="1:10">
      <c r="A204" s="64" t="s">
        <v>767</v>
      </c>
      <c r="B204" s="64">
        <v>102340048</v>
      </c>
      <c r="C204" s="65" t="s">
        <v>533</v>
      </c>
      <c r="D204" s="63">
        <v>46129</v>
      </c>
      <c r="E204" s="73">
        <v>10000</v>
      </c>
      <c r="F204" s="69"/>
      <c r="G204" s="70">
        <f>+E204</f>
        <v>10000</v>
      </c>
      <c r="H204" s="5"/>
      <c r="I204" s="73"/>
      <c r="J204" s="69"/>
    </row>
    <row r="205" spans="1:10">
      <c r="A205" s="64" t="s">
        <v>211</v>
      </c>
      <c r="B205" s="64">
        <v>132647599</v>
      </c>
      <c r="C205" s="65" t="s">
        <v>212</v>
      </c>
      <c r="D205" s="63">
        <v>45856</v>
      </c>
      <c r="E205" s="73">
        <v>60000</v>
      </c>
      <c r="F205" s="69"/>
      <c r="G205" s="5"/>
      <c r="H205" s="66"/>
      <c r="I205" s="73"/>
      <c r="J205" s="70">
        <f>+E205</f>
        <v>60000</v>
      </c>
    </row>
    <row r="206" spans="1:10">
      <c r="A206" s="64" t="s">
        <v>211</v>
      </c>
      <c r="B206" s="64">
        <v>132647599</v>
      </c>
      <c r="C206" s="65" t="s">
        <v>213</v>
      </c>
      <c r="D206" s="63">
        <v>45856</v>
      </c>
      <c r="E206" s="73">
        <v>135000</v>
      </c>
      <c r="F206" s="69"/>
      <c r="G206" s="66"/>
      <c r="H206" s="73"/>
      <c r="I206" s="69"/>
      <c r="J206" s="70">
        <f t="shared" ref="J206:J222" si="11">+E206</f>
        <v>135000</v>
      </c>
    </row>
    <row r="207" spans="1:10">
      <c r="A207" s="64" t="s">
        <v>211</v>
      </c>
      <c r="B207" s="64">
        <v>132647599</v>
      </c>
      <c r="C207" s="65" t="s">
        <v>214</v>
      </c>
      <c r="D207" s="63">
        <v>45884</v>
      </c>
      <c r="E207" s="73">
        <v>35250</v>
      </c>
      <c r="F207" s="66"/>
      <c r="G207" s="69"/>
      <c r="H207" s="73"/>
      <c r="I207" s="69"/>
      <c r="J207" s="70">
        <f t="shared" si="11"/>
        <v>35250</v>
      </c>
    </row>
    <row r="208" spans="1:10">
      <c r="A208" s="64" t="s">
        <v>211</v>
      </c>
      <c r="B208" s="64">
        <v>132647599</v>
      </c>
      <c r="C208" s="65" t="s">
        <v>215</v>
      </c>
      <c r="D208" s="63">
        <v>45884</v>
      </c>
      <c r="E208" s="73">
        <v>11930.39</v>
      </c>
      <c r="F208" s="66"/>
      <c r="G208" s="73"/>
      <c r="H208" s="69"/>
      <c r="I208" s="5"/>
      <c r="J208" s="70">
        <f t="shared" si="11"/>
        <v>11930.39</v>
      </c>
    </row>
    <row r="209" spans="1:10">
      <c r="A209" s="64" t="s">
        <v>211</v>
      </c>
      <c r="B209" s="64">
        <v>132647599</v>
      </c>
      <c r="C209" s="65" t="s">
        <v>216</v>
      </c>
      <c r="D209" s="63">
        <v>45918</v>
      </c>
      <c r="E209" s="73">
        <v>90000</v>
      </c>
      <c r="F209" s="66"/>
      <c r="G209" s="73"/>
      <c r="H209" s="5"/>
      <c r="I209" s="69"/>
      <c r="J209" s="70">
        <f t="shared" si="11"/>
        <v>90000</v>
      </c>
    </row>
    <row r="210" spans="1:10">
      <c r="A210" s="64" t="s">
        <v>211</v>
      </c>
      <c r="B210" s="64">
        <v>132647599</v>
      </c>
      <c r="C210" s="65" t="s">
        <v>217</v>
      </c>
      <c r="D210" s="63">
        <v>45945</v>
      </c>
      <c r="E210" s="73">
        <v>21787.5</v>
      </c>
      <c r="F210" s="73"/>
      <c r="G210" s="69"/>
      <c r="H210" s="5"/>
      <c r="I210" s="69"/>
      <c r="J210" s="70">
        <f t="shared" si="11"/>
        <v>21787.5</v>
      </c>
    </row>
    <row r="211" spans="1:10">
      <c r="A211" s="64" t="s">
        <v>211</v>
      </c>
      <c r="B211" s="64">
        <v>132647599</v>
      </c>
      <c r="C211" s="65" t="s">
        <v>218</v>
      </c>
      <c r="D211" s="63">
        <v>45946</v>
      </c>
      <c r="E211" s="73">
        <v>24444</v>
      </c>
      <c r="F211" s="73"/>
      <c r="G211" s="5"/>
      <c r="H211" s="69"/>
      <c r="I211" s="5"/>
      <c r="J211" s="70">
        <f t="shared" si="11"/>
        <v>24444</v>
      </c>
    </row>
    <row r="212" spans="1:10">
      <c r="A212" s="64" t="s">
        <v>219</v>
      </c>
      <c r="B212" s="64">
        <v>130834441</v>
      </c>
      <c r="C212" s="65" t="s">
        <v>220</v>
      </c>
      <c r="D212" s="63">
        <v>45813</v>
      </c>
      <c r="E212" s="73">
        <v>164020</v>
      </c>
      <c r="F212" s="5"/>
      <c r="G212" s="5"/>
      <c r="H212" s="69"/>
      <c r="I212" s="69"/>
      <c r="J212" s="70">
        <f t="shared" si="11"/>
        <v>164020</v>
      </c>
    </row>
    <row r="213" spans="1:10">
      <c r="A213" s="64" t="s">
        <v>219</v>
      </c>
      <c r="B213" s="64">
        <v>130834441</v>
      </c>
      <c r="C213" s="65" t="s">
        <v>221</v>
      </c>
      <c r="D213" s="63">
        <v>45847</v>
      </c>
      <c r="E213" s="73">
        <v>164020</v>
      </c>
      <c r="F213" s="5"/>
      <c r="G213" s="5"/>
      <c r="H213" s="69"/>
      <c r="I213" s="69"/>
      <c r="J213" s="70">
        <f t="shared" si="11"/>
        <v>164020</v>
      </c>
    </row>
    <row r="214" spans="1:10">
      <c r="A214" s="64" t="s">
        <v>219</v>
      </c>
      <c r="B214" s="64">
        <v>130834441</v>
      </c>
      <c r="C214" s="65" t="s">
        <v>222</v>
      </c>
      <c r="D214" s="63">
        <v>45873</v>
      </c>
      <c r="E214" s="73">
        <v>9381</v>
      </c>
      <c r="F214" s="5"/>
      <c r="G214" s="5"/>
      <c r="H214" s="69"/>
      <c r="I214" s="69"/>
      <c r="J214" s="70">
        <f t="shared" si="11"/>
        <v>9381</v>
      </c>
    </row>
    <row r="215" spans="1:10">
      <c r="A215" s="64" t="s">
        <v>219</v>
      </c>
      <c r="B215" s="64">
        <v>130834441</v>
      </c>
      <c r="C215" s="65" t="s">
        <v>223</v>
      </c>
      <c r="D215" s="63">
        <v>45882</v>
      </c>
      <c r="E215" s="73">
        <v>68440</v>
      </c>
      <c r="F215" s="5"/>
      <c r="G215" s="5"/>
      <c r="H215" s="69"/>
      <c r="I215" s="73"/>
      <c r="J215" s="70">
        <f t="shared" si="11"/>
        <v>68440</v>
      </c>
    </row>
    <row r="216" spans="1:10">
      <c r="A216" s="64" t="s">
        <v>219</v>
      </c>
      <c r="B216" s="64">
        <v>130834441</v>
      </c>
      <c r="C216" s="65" t="s">
        <v>224</v>
      </c>
      <c r="D216" s="63">
        <v>45908</v>
      </c>
      <c r="E216" s="73">
        <v>198240</v>
      </c>
      <c r="F216" s="5"/>
      <c r="G216" s="69"/>
      <c r="H216" s="73"/>
      <c r="I216" s="69"/>
      <c r="J216" s="70">
        <f t="shared" si="11"/>
        <v>198240</v>
      </c>
    </row>
    <row r="217" spans="1:10">
      <c r="A217" s="64" t="s">
        <v>219</v>
      </c>
      <c r="B217" s="64">
        <v>130834441</v>
      </c>
      <c r="C217" s="65" t="s">
        <v>225</v>
      </c>
      <c r="D217" s="63">
        <v>45932</v>
      </c>
      <c r="E217" s="73">
        <v>198240</v>
      </c>
      <c r="F217" s="5"/>
      <c r="G217" s="73"/>
      <c r="H217" s="69"/>
      <c r="I217" s="5"/>
      <c r="J217" s="70">
        <f t="shared" si="11"/>
        <v>198240</v>
      </c>
    </row>
    <row r="218" spans="1:10">
      <c r="A218" s="64" t="s">
        <v>219</v>
      </c>
      <c r="B218" s="64">
        <v>130834441</v>
      </c>
      <c r="C218" s="65" t="s">
        <v>226</v>
      </c>
      <c r="D218" s="63">
        <v>45965</v>
      </c>
      <c r="E218" s="73">
        <v>9381</v>
      </c>
      <c r="F218" s="5"/>
      <c r="G218" s="73"/>
      <c r="H218" s="5"/>
      <c r="I218" s="69"/>
      <c r="J218" s="70">
        <f t="shared" si="11"/>
        <v>9381</v>
      </c>
    </row>
    <row r="219" spans="1:10">
      <c r="A219" s="64" t="s">
        <v>219</v>
      </c>
      <c r="B219" s="64">
        <v>130834441</v>
      </c>
      <c r="C219" s="65" t="s">
        <v>227</v>
      </c>
      <c r="D219" s="63">
        <v>45975</v>
      </c>
      <c r="E219" s="73">
        <v>198240</v>
      </c>
      <c r="F219" s="69"/>
      <c r="G219" s="73"/>
      <c r="H219" s="69"/>
      <c r="I219" s="69"/>
      <c r="J219" s="70">
        <f t="shared" si="11"/>
        <v>198240</v>
      </c>
    </row>
    <row r="220" spans="1:10">
      <c r="A220" s="64" t="s">
        <v>219</v>
      </c>
      <c r="B220" s="64">
        <v>130834441</v>
      </c>
      <c r="C220" s="65" t="s">
        <v>228</v>
      </c>
      <c r="D220" s="63">
        <v>45994</v>
      </c>
      <c r="E220" s="73">
        <v>198240</v>
      </c>
      <c r="F220" s="5"/>
      <c r="G220" s="73"/>
      <c r="H220" s="5"/>
      <c r="I220" s="5"/>
      <c r="J220" s="70">
        <f t="shared" si="11"/>
        <v>198240</v>
      </c>
    </row>
    <row r="221" spans="1:10">
      <c r="A221" s="64" t="s">
        <v>219</v>
      </c>
      <c r="B221" s="64">
        <v>130834441</v>
      </c>
      <c r="C221" s="65" t="s">
        <v>229</v>
      </c>
      <c r="D221" s="63">
        <v>46036</v>
      </c>
      <c r="E221" s="73">
        <v>116230</v>
      </c>
      <c r="F221" s="73"/>
      <c r="G221" s="5"/>
      <c r="H221" s="69"/>
      <c r="I221" s="69"/>
      <c r="J221" s="70">
        <f t="shared" si="11"/>
        <v>116230</v>
      </c>
    </row>
    <row r="222" spans="1:10">
      <c r="A222" s="64" t="s">
        <v>219</v>
      </c>
      <c r="B222" s="64">
        <v>130834441</v>
      </c>
      <c r="C222" s="65" t="s">
        <v>230</v>
      </c>
      <c r="D222" s="63">
        <v>46041</v>
      </c>
      <c r="E222" s="73">
        <v>9381</v>
      </c>
      <c r="F222" s="69"/>
      <c r="G222" s="69"/>
      <c r="H222" s="69"/>
      <c r="I222" s="69"/>
      <c r="J222" s="70">
        <f t="shared" si="11"/>
        <v>9381</v>
      </c>
    </row>
    <row r="223" spans="1:10">
      <c r="A223" s="64" t="s">
        <v>219</v>
      </c>
      <c r="B223" s="64">
        <v>130834441</v>
      </c>
      <c r="C223" s="65" t="s">
        <v>705</v>
      </c>
      <c r="D223" s="63">
        <v>46094</v>
      </c>
      <c r="E223" s="73">
        <v>115935</v>
      </c>
      <c r="F223" s="69"/>
      <c r="G223" s="69"/>
      <c r="H223" s="70">
        <f>+E223</f>
        <v>115935</v>
      </c>
      <c r="I223" s="69"/>
      <c r="J223" s="73"/>
    </row>
    <row r="224" spans="1:10">
      <c r="A224" s="64" t="s">
        <v>219</v>
      </c>
      <c r="B224" s="64">
        <v>130834441</v>
      </c>
      <c r="C224" s="65" t="s">
        <v>799</v>
      </c>
      <c r="D224" s="63">
        <v>46132</v>
      </c>
      <c r="E224" s="73">
        <v>214907.5</v>
      </c>
      <c r="F224" s="69"/>
      <c r="G224" s="70">
        <f>+E224</f>
        <v>214907.5</v>
      </c>
      <c r="H224" s="69"/>
      <c r="I224" s="69"/>
      <c r="J224" s="73"/>
    </row>
    <row r="225" spans="1:10">
      <c r="A225" s="64" t="s">
        <v>219</v>
      </c>
      <c r="B225" s="64">
        <v>130834441</v>
      </c>
      <c r="C225" s="65" t="s">
        <v>195</v>
      </c>
      <c r="D225" s="63">
        <v>46157</v>
      </c>
      <c r="E225" s="73">
        <v>115935</v>
      </c>
      <c r="F225" s="70">
        <f>+E225</f>
        <v>115935</v>
      </c>
      <c r="G225" s="5"/>
      <c r="H225" s="69"/>
      <c r="I225" s="70"/>
      <c r="J225" s="73"/>
    </row>
    <row r="226" spans="1:10">
      <c r="A226" s="64" t="s">
        <v>219</v>
      </c>
      <c r="B226" s="64">
        <v>130834441</v>
      </c>
      <c r="C226" s="65" t="s">
        <v>196</v>
      </c>
      <c r="D226" s="63">
        <v>46157</v>
      </c>
      <c r="E226" s="73">
        <v>9381</v>
      </c>
      <c r="F226" s="70">
        <f>+E226</f>
        <v>9381</v>
      </c>
      <c r="G226" s="69"/>
      <c r="H226" s="70"/>
      <c r="I226" s="69"/>
      <c r="J226" s="73"/>
    </row>
    <row r="227" spans="1:10">
      <c r="A227" s="64" t="s">
        <v>231</v>
      </c>
      <c r="B227" s="64">
        <v>101757922</v>
      </c>
      <c r="C227" s="65" t="s">
        <v>233</v>
      </c>
      <c r="D227" s="63">
        <v>46049</v>
      </c>
      <c r="E227" s="73">
        <v>119652</v>
      </c>
      <c r="F227" s="69"/>
      <c r="G227" s="69"/>
      <c r="H227" s="70"/>
      <c r="I227" s="69"/>
      <c r="J227" s="73">
        <f>+E227</f>
        <v>119652</v>
      </c>
    </row>
    <row r="228" spans="1:10">
      <c r="A228" s="64" t="s">
        <v>231</v>
      </c>
      <c r="B228" s="64">
        <v>101757922</v>
      </c>
      <c r="C228" s="65" t="s">
        <v>234</v>
      </c>
      <c r="D228" s="63">
        <v>46049</v>
      </c>
      <c r="E228" s="73">
        <v>56050</v>
      </c>
      <c r="F228" s="70"/>
      <c r="G228" s="69"/>
      <c r="H228" s="69"/>
      <c r="I228" s="69"/>
      <c r="J228" s="73">
        <f t="shared" ref="J228:J229" si="12">+E228</f>
        <v>56050</v>
      </c>
    </row>
    <row r="229" spans="1:10">
      <c r="A229" s="64" t="s">
        <v>231</v>
      </c>
      <c r="B229" s="64">
        <v>101757922</v>
      </c>
      <c r="C229" s="65" t="s">
        <v>235</v>
      </c>
      <c r="D229" s="63">
        <v>46049</v>
      </c>
      <c r="E229" s="73">
        <v>170510</v>
      </c>
      <c r="F229" s="69"/>
      <c r="G229" s="69"/>
      <c r="H229" s="5"/>
      <c r="I229" s="69"/>
      <c r="J229" s="73">
        <f t="shared" si="12"/>
        <v>170510</v>
      </c>
    </row>
    <row r="230" spans="1:10">
      <c r="A230" s="64" t="s">
        <v>231</v>
      </c>
      <c r="B230" s="64">
        <v>101757922</v>
      </c>
      <c r="C230" s="65" t="s">
        <v>612</v>
      </c>
      <c r="D230" s="63">
        <v>46073</v>
      </c>
      <c r="E230" s="73">
        <v>53100</v>
      </c>
      <c r="F230" s="5"/>
      <c r="G230" s="69"/>
      <c r="H230" s="70"/>
      <c r="I230" s="70">
        <f>+E230</f>
        <v>53100</v>
      </c>
      <c r="J230" s="73"/>
    </row>
    <row r="231" spans="1:10">
      <c r="A231" s="64" t="s">
        <v>231</v>
      </c>
      <c r="B231" s="64">
        <v>101757922</v>
      </c>
      <c r="C231" s="65" t="s">
        <v>706</v>
      </c>
      <c r="D231" s="63">
        <v>46094</v>
      </c>
      <c r="E231" s="73">
        <v>40120</v>
      </c>
      <c r="F231" s="69"/>
      <c r="G231" s="69"/>
      <c r="H231" s="70">
        <f>+E231</f>
        <v>40120</v>
      </c>
      <c r="I231" s="5"/>
      <c r="J231" s="73"/>
    </row>
    <row r="232" spans="1:10">
      <c r="A232" s="64" t="s">
        <v>231</v>
      </c>
      <c r="B232" s="64">
        <v>101757922</v>
      </c>
      <c r="C232" s="65" t="s">
        <v>707</v>
      </c>
      <c r="D232" s="63">
        <v>46094</v>
      </c>
      <c r="E232" s="73">
        <v>200482</v>
      </c>
      <c r="F232" s="69"/>
      <c r="G232" s="69"/>
      <c r="H232" s="70">
        <f>+E232</f>
        <v>200482</v>
      </c>
      <c r="I232" s="5"/>
      <c r="J232" s="73"/>
    </row>
    <row r="233" spans="1:10">
      <c r="A233" s="64" t="s">
        <v>231</v>
      </c>
      <c r="B233" s="64">
        <v>101757922</v>
      </c>
      <c r="C233" s="65" t="s">
        <v>897</v>
      </c>
      <c r="D233" s="63">
        <v>46149</v>
      </c>
      <c r="E233" s="73">
        <v>234820</v>
      </c>
      <c r="F233" s="70">
        <f>+E233</f>
        <v>234820</v>
      </c>
      <c r="G233" s="5"/>
      <c r="H233" s="70"/>
      <c r="I233" s="69"/>
      <c r="J233" s="73"/>
    </row>
    <row r="234" spans="1:10">
      <c r="A234" s="64" t="s">
        <v>231</v>
      </c>
      <c r="B234" s="64">
        <v>101757922</v>
      </c>
      <c r="C234" s="65" t="s">
        <v>898</v>
      </c>
      <c r="D234" s="63">
        <v>46168</v>
      </c>
      <c r="E234" s="73">
        <v>53100</v>
      </c>
      <c r="F234" s="70">
        <f>+E234</f>
        <v>53100</v>
      </c>
      <c r="G234" s="5"/>
      <c r="H234" s="69"/>
      <c r="I234" s="69"/>
      <c r="J234" s="73"/>
    </row>
    <row r="235" spans="1:10">
      <c r="A235" s="64" t="s">
        <v>768</v>
      </c>
      <c r="B235" s="77" t="s">
        <v>842</v>
      </c>
      <c r="C235" s="65" t="s">
        <v>800</v>
      </c>
      <c r="D235" s="63">
        <v>46135</v>
      </c>
      <c r="E235" s="73">
        <v>19588</v>
      </c>
      <c r="F235" s="5"/>
      <c r="G235" s="70">
        <f>+E235</f>
        <v>19588</v>
      </c>
      <c r="H235" s="69"/>
      <c r="I235" s="69"/>
      <c r="J235" s="73"/>
    </row>
    <row r="236" spans="1:10">
      <c r="A236" s="64" t="s">
        <v>768</v>
      </c>
      <c r="B236" s="77" t="s">
        <v>842</v>
      </c>
      <c r="C236" s="65" t="s">
        <v>801</v>
      </c>
      <c r="D236" s="63">
        <v>46135</v>
      </c>
      <c r="E236" s="73">
        <v>7788</v>
      </c>
      <c r="F236" s="5"/>
      <c r="G236" s="70">
        <f>+E236</f>
        <v>7788</v>
      </c>
      <c r="H236" s="69"/>
      <c r="I236" s="69"/>
      <c r="J236" s="73"/>
    </row>
    <row r="237" spans="1:10">
      <c r="A237" s="64" t="s">
        <v>236</v>
      </c>
      <c r="B237" s="64">
        <v>130862702</v>
      </c>
      <c r="C237" s="65" t="s">
        <v>239</v>
      </c>
      <c r="D237" s="63">
        <v>46041</v>
      </c>
      <c r="E237" s="73">
        <v>41250</v>
      </c>
      <c r="F237" s="69"/>
      <c r="G237" s="69"/>
      <c r="H237" s="70"/>
      <c r="I237" s="5"/>
      <c r="J237" s="73">
        <f>+E237</f>
        <v>41250</v>
      </c>
    </row>
    <row r="238" spans="1:10">
      <c r="A238" s="64" t="s">
        <v>236</v>
      </c>
      <c r="B238" s="64">
        <v>130862702</v>
      </c>
      <c r="C238" s="65" t="s">
        <v>183</v>
      </c>
      <c r="D238" s="63">
        <v>46070</v>
      </c>
      <c r="E238" s="73">
        <v>37500</v>
      </c>
      <c r="F238" s="69"/>
      <c r="G238" s="70"/>
      <c r="H238" s="69"/>
      <c r="I238" s="73">
        <f>+E238</f>
        <v>37500</v>
      </c>
      <c r="J238" s="5"/>
    </row>
    <row r="239" spans="1:10">
      <c r="A239" s="64" t="s">
        <v>236</v>
      </c>
      <c r="B239" s="64">
        <v>130862702</v>
      </c>
      <c r="C239" s="65" t="s">
        <v>457</v>
      </c>
      <c r="D239" s="63">
        <v>46098</v>
      </c>
      <c r="E239" s="73">
        <v>37500</v>
      </c>
      <c r="F239" s="70"/>
      <c r="G239" s="69"/>
      <c r="H239" s="5">
        <f>+E239</f>
        <v>37500</v>
      </c>
      <c r="I239" s="73"/>
      <c r="J239" s="5"/>
    </row>
    <row r="240" spans="1:10">
      <c r="A240" s="64" t="s">
        <v>236</v>
      </c>
      <c r="B240" s="64">
        <v>130862702</v>
      </c>
      <c r="C240" s="65" t="s">
        <v>803</v>
      </c>
      <c r="D240" s="63">
        <v>46134</v>
      </c>
      <c r="E240" s="73">
        <v>37500</v>
      </c>
      <c r="F240" s="69"/>
      <c r="G240" s="73">
        <f>+E240</f>
        <v>37500</v>
      </c>
      <c r="H240" s="69"/>
      <c r="I240" s="69"/>
      <c r="J240" s="66"/>
    </row>
    <row r="241" spans="1:10">
      <c r="A241" s="64" t="s">
        <v>240</v>
      </c>
      <c r="B241" s="64">
        <v>131082272</v>
      </c>
      <c r="C241" s="65" t="s">
        <v>242</v>
      </c>
      <c r="D241" s="63">
        <v>45946</v>
      </c>
      <c r="E241" s="73">
        <v>6744</v>
      </c>
      <c r="F241" s="70"/>
      <c r="G241" s="5"/>
      <c r="H241" s="69"/>
      <c r="I241" s="69"/>
      <c r="J241" s="66">
        <f>+E241</f>
        <v>6744</v>
      </c>
    </row>
    <row r="242" spans="1:10">
      <c r="A242" s="64" t="s">
        <v>243</v>
      </c>
      <c r="B242" s="64">
        <v>124026121</v>
      </c>
      <c r="C242" s="65" t="s">
        <v>244</v>
      </c>
      <c r="D242" s="63">
        <v>45860</v>
      </c>
      <c r="E242" s="73">
        <v>12980</v>
      </c>
      <c r="F242" s="69"/>
      <c r="G242" s="5"/>
      <c r="H242" s="69"/>
      <c r="I242" s="69"/>
      <c r="J242" s="66">
        <f t="shared" ref="J242:J245" si="13">+E242</f>
        <v>12980</v>
      </c>
    </row>
    <row r="243" spans="1:10">
      <c r="A243" s="64" t="s">
        <v>243</v>
      </c>
      <c r="B243" s="64">
        <v>124026121</v>
      </c>
      <c r="C243" s="65" t="s">
        <v>245</v>
      </c>
      <c r="D243" s="63">
        <v>45895</v>
      </c>
      <c r="E243" s="73">
        <v>12980</v>
      </c>
      <c r="F243" s="69"/>
      <c r="G243" s="5"/>
      <c r="H243" s="69"/>
      <c r="I243" s="73"/>
      <c r="J243" s="66">
        <f t="shared" si="13"/>
        <v>12980</v>
      </c>
    </row>
    <row r="244" spans="1:10">
      <c r="A244" s="64" t="s">
        <v>243</v>
      </c>
      <c r="B244" s="64">
        <v>124026121</v>
      </c>
      <c r="C244" s="65" t="s">
        <v>246</v>
      </c>
      <c r="D244" s="63">
        <v>45945</v>
      </c>
      <c r="E244" s="73">
        <v>12980</v>
      </c>
      <c r="F244" s="69"/>
      <c r="G244" s="5"/>
      <c r="H244" s="69"/>
      <c r="I244" s="73"/>
      <c r="J244" s="66">
        <f t="shared" si="13"/>
        <v>12980</v>
      </c>
    </row>
    <row r="245" spans="1:10">
      <c r="A245" s="64" t="s">
        <v>243</v>
      </c>
      <c r="B245" s="64">
        <v>124026121</v>
      </c>
      <c r="C245" s="65" t="s">
        <v>247</v>
      </c>
      <c r="D245" s="63">
        <v>45995</v>
      </c>
      <c r="E245" s="73">
        <v>12980</v>
      </c>
      <c r="F245" s="69"/>
      <c r="G245" s="5"/>
      <c r="H245" s="69"/>
      <c r="I245" s="73"/>
      <c r="J245" s="66">
        <f t="shared" si="13"/>
        <v>12980</v>
      </c>
    </row>
    <row r="246" spans="1:10">
      <c r="A246" s="64" t="s">
        <v>243</v>
      </c>
      <c r="B246" s="64">
        <v>124026121</v>
      </c>
      <c r="C246" s="65" t="s">
        <v>613</v>
      </c>
      <c r="D246" s="63">
        <v>46059</v>
      </c>
      <c r="E246" s="73">
        <v>27140</v>
      </c>
      <c r="F246" s="69"/>
      <c r="G246" s="5"/>
      <c r="H246" s="69"/>
      <c r="I246" s="73">
        <f>+E246</f>
        <v>27140</v>
      </c>
      <c r="J246" s="66"/>
    </row>
    <row r="247" spans="1:10">
      <c r="A247" s="64" t="s">
        <v>243</v>
      </c>
      <c r="B247" s="64">
        <v>124026121</v>
      </c>
      <c r="C247" s="65" t="s">
        <v>804</v>
      </c>
      <c r="D247" s="63">
        <v>46129</v>
      </c>
      <c r="E247" s="73">
        <v>27140</v>
      </c>
      <c r="F247" s="5"/>
      <c r="G247" s="70">
        <f>+E247</f>
        <v>27140</v>
      </c>
      <c r="H247" s="73"/>
      <c r="I247" s="5"/>
      <c r="J247" s="69"/>
    </row>
    <row r="248" spans="1:10">
      <c r="A248" s="64" t="s">
        <v>248</v>
      </c>
      <c r="B248" s="64">
        <v>102318549</v>
      </c>
      <c r="C248" s="65" t="s">
        <v>250</v>
      </c>
      <c r="D248" s="63">
        <v>46024</v>
      </c>
      <c r="E248" s="73">
        <v>47500</v>
      </c>
      <c r="F248" s="5"/>
      <c r="G248" s="73"/>
      <c r="H248" s="69"/>
      <c r="I248" s="5"/>
      <c r="J248" s="70">
        <f>+E248</f>
        <v>47500</v>
      </c>
    </row>
    <row r="249" spans="1:10">
      <c r="A249" s="64" t="s">
        <v>248</v>
      </c>
      <c r="B249" s="64">
        <v>102318549</v>
      </c>
      <c r="C249" s="65" t="s">
        <v>614</v>
      </c>
      <c r="D249" s="63">
        <v>46055</v>
      </c>
      <c r="E249" s="73">
        <v>27500</v>
      </c>
      <c r="F249" s="5"/>
      <c r="G249" s="73"/>
      <c r="H249" s="70"/>
      <c r="I249" s="5">
        <f>+E249</f>
        <v>27500</v>
      </c>
      <c r="J249" s="69"/>
    </row>
    <row r="250" spans="1:10">
      <c r="A250" s="64" t="s">
        <v>248</v>
      </c>
      <c r="B250" s="64">
        <v>102318549</v>
      </c>
      <c r="C250" s="65" t="s">
        <v>708</v>
      </c>
      <c r="D250" s="63">
        <v>46083</v>
      </c>
      <c r="E250" s="73">
        <v>47500</v>
      </c>
      <c r="F250" s="73"/>
      <c r="G250" s="70"/>
      <c r="H250" s="70">
        <f>+E250</f>
        <v>47500</v>
      </c>
      <c r="I250" s="5"/>
      <c r="J250" s="69"/>
    </row>
    <row r="251" spans="1:10">
      <c r="A251" s="64" t="s">
        <v>248</v>
      </c>
      <c r="B251" s="64">
        <v>102318549</v>
      </c>
      <c r="C251" s="65" t="s">
        <v>709</v>
      </c>
      <c r="D251" s="63">
        <v>46085</v>
      </c>
      <c r="E251" s="73">
        <v>112400</v>
      </c>
      <c r="F251" s="73"/>
      <c r="G251" s="69"/>
      <c r="H251" s="70">
        <f>+E251</f>
        <v>112400</v>
      </c>
      <c r="I251" s="5"/>
      <c r="J251" s="69"/>
    </row>
    <row r="252" spans="1:10">
      <c r="A252" s="64" t="s">
        <v>248</v>
      </c>
      <c r="B252" s="64">
        <v>102318549</v>
      </c>
      <c r="C252" s="65" t="s">
        <v>805</v>
      </c>
      <c r="D252" s="63">
        <v>46118</v>
      </c>
      <c r="E252" s="73">
        <v>62825</v>
      </c>
      <c r="F252" s="66"/>
      <c r="G252" s="70">
        <f>+E252</f>
        <v>62825</v>
      </c>
      <c r="H252" s="5"/>
      <c r="I252" s="73"/>
      <c r="J252" s="69"/>
    </row>
    <row r="253" spans="1:10">
      <c r="A253" s="64" t="s">
        <v>248</v>
      </c>
      <c r="B253" s="64">
        <v>102318549</v>
      </c>
      <c r="C253" s="65" t="s">
        <v>806</v>
      </c>
      <c r="D253" s="63">
        <v>46118</v>
      </c>
      <c r="E253" s="73">
        <v>45960</v>
      </c>
      <c r="F253" s="69"/>
      <c r="G253" s="70">
        <f>+E253</f>
        <v>45960</v>
      </c>
      <c r="H253" s="5"/>
      <c r="I253" s="69"/>
      <c r="J253" s="66"/>
    </row>
    <row r="254" spans="1:10">
      <c r="A254" s="64" t="s">
        <v>248</v>
      </c>
      <c r="B254" s="64">
        <v>102318549</v>
      </c>
      <c r="C254" s="65" t="s">
        <v>899</v>
      </c>
      <c r="D254" s="63">
        <v>46147</v>
      </c>
      <c r="E254" s="73">
        <v>48000</v>
      </c>
      <c r="F254" s="70">
        <f>+E254</f>
        <v>48000</v>
      </c>
      <c r="G254" s="70"/>
      <c r="H254" s="5"/>
      <c r="I254" s="5"/>
      <c r="J254" s="66"/>
    </row>
    <row r="255" spans="1:10">
      <c r="A255" s="64" t="s">
        <v>251</v>
      </c>
      <c r="B255" s="64">
        <v>130301166</v>
      </c>
      <c r="C255" s="65" t="s">
        <v>710</v>
      </c>
      <c r="D255" s="63">
        <v>46098</v>
      </c>
      <c r="E255" s="73">
        <v>35400</v>
      </c>
      <c r="F255" s="70"/>
      <c r="G255" s="5"/>
      <c r="H255" s="5">
        <f>+E255</f>
        <v>35400</v>
      </c>
      <c r="I255" s="69"/>
      <c r="J255" s="66"/>
    </row>
    <row r="256" spans="1:10">
      <c r="A256" s="64" t="s">
        <v>253</v>
      </c>
      <c r="B256" s="67">
        <v>102003432</v>
      </c>
      <c r="C256" s="65" t="s">
        <v>711</v>
      </c>
      <c r="D256" s="63">
        <v>46083</v>
      </c>
      <c r="E256" s="66">
        <v>5281.1</v>
      </c>
      <c r="F256" s="69"/>
      <c r="G256" s="5"/>
      <c r="H256" s="5">
        <f t="shared" ref="H256:H260" si="14">+E256</f>
        <v>5281.1</v>
      </c>
      <c r="I256" s="69"/>
      <c r="J256" s="73"/>
    </row>
    <row r="257" spans="1:10">
      <c r="A257" s="64" t="s">
        <v>253</v>
      </c>
      <c r="B257" s="67">
        <v>102003432</v>
      </c>
      <c r="C257" s="65" t="s">
        <v>712</v>
      </c>
      <c r="D257" s="63">
        <v>46090</v>
      </c>
      <c r="E257" s="66">
        <v>18902.38</v>
      </c>
      <c r="F257" s="70"/>
      <c r="G257" s="5"/>
      <c r="H257" s="5">
        <f t="shared" si="14"/>
        <v>18902.38</v>
      </c>
      <c r="I257" s="69"/>
      <c r="J257" s="73"/>
    </row>
    <row r="258" spans="1:10">
      <c r="A258" s="64" t="s">
        <v>253</v>
      </c>
      <c r="B258" s="67">
        <v>102003432</v>
      </c>
      <c r="C258" s="65" t="s">
        <v>713</v>
      </c>
      <c r="D258" s="63">
        <v>46090</v>
      </c>
      <c r="E258" s="66">
        <v>1421.38</v>
      </c>
      <c r="F258" s="66"/>
      <c r="G258" s="69"/>
      <c r="H258" s="5">
        <f t="shared" si="14"/>
        <v>1421.38</v>
      </c>
      <c r="I258" s="69"/>
      <c r="J258" s="73"/>
    </row>
    <row r="259" spans="1:10">
      <c r="A259" s="64" t="s">
        <v>253</v>
      </c>
      <c r="B259" s="67">
        <v>102003432</v>
      </c>
      <c r="C259" s="65" t="s">
        <v>714</v>
      </c>
      <c r="D259" s="63">
        <v>46090</v>
      </c>
      <c r="E259" s="66">
        <v>27818.5</v>
      </c>
      <c r="F259" s="66"/>
      <c r="G259" s="69"/>
      <c r="H259" s="5">
        <f t="shared" si="14"/>
        <v>27818.5</v>
      </c>
      <c r="I259" s="69"/>
      <c r="J259" s="73"/>
    </row>
    <row r="260" spans="1:10">
      <c r="A260" s="64" t="s">
        <v>253</v>
      </c>
      <c r="B260" s="67">
        <v>102003432</v>
      </c>
      <c r="C260" s="65" t="s">
        <v>715</v>
      </c>
      <c r="D260" s="63">
        <v>46090</v>
      </c>
      <c r="E260" s="66">
        <v>3196.38</v>
      </c>
      <c r="F260" s="66"/>
      <c r="G260" s="69"/>
      <c r="H260" s="5">
        <f t="shared" si="14"/>
        <v>3196.38</v>
      </c>
      <c r="I260" s="69"/>
      <c r="J260" s="73"/>
    </row>
    <row r="261" spans="1:10">
      <c r="A261" s="64" t="s">
        <v>253</v>
      </c>
      <c r="B261" s="67">
        <v>102003432</v>
      </c>
      <c r="C261" s="65" t="s">
        <v>807</v>
      </c>
      <c r="D261" s="63">
        <v>46122</v>
      </c>
      <c r="E261" s="66">
        <v>4760.8900000000003</v>
      </c>
      <c r="F261" s="66"/>
      <c r="G261" s="70">
        <f>+E261</f>
        <v>4760.8900000000003</v>
      </c>
      <c r="H261" s="69"/>
      <c r="I261" s="69"/>
      <c r="J261" s="73"/>
    </row>
    <row r="262" spans="1:10">
      <c r="A262" s="64" t="s">
        <v>253</v>
      </c>
      <c r="B262" s="67">
        <v>102003432</v>
      </c>
      <c r="C262" s="65" t="s">
        <v>808</v>
      </c>
      <c r="D262" s="63">
        <v>46122</v>
      </c>
      <c r="E262" s="66">
        <v>13282.26</v>
      </c>
      <c r="F262" s="66"/>
      <c r="G262" s="70">
        <f t="shared" ref="G262:G268" si="15">+E262</f>
        <v>13282.26</v>
      </c>
      <c r="H262" s="69"/>
      <c r="I262" s="69"/>
      <c r="J262" s="73"/>
    </row>
    <row r="263" spans="1:10">
      <c r="A263" s="64" t="s">
        <v>253</v>
      </c>
      <c r="B263" s="67">
        <v>102003432</v>
      </c>
      <c r="C263" s="65" t="s">
        <v>809</v>
      </c>
      <c r="D263" s="63">
        <v>46127</v>
      </c>
      <c r="E263" s="66">
        <v>6243.76</v>
      </c>
      <c r="F263" s="69"/>
      <c r="G263" s="70">
        <f t="shared" si="15"/>
        <v>6243.76</v>
      </c>
      <c r="H263" s="69"/>
      <c r="I263" s="5"/>
      <c r="J263" s="73"/>
    </row>
    <row r="264" spans="1:10">
      <c r="A264" s="64" t="s">
        <v>253</v>
      </c>
      <c r="B264" s="67">
        <v>102003432</v>
      </c>
      <c r="C264" s="65" t="s">
        <v>810</v>
      </c>
      <c r="D264" s="63">
        <v>46127</v>
      </c>
      <c r="E264" s="66">
        <v>5500.04</v>
      </c>
      <c r="F264" s="69"/>
      <c r="G264" s="70">
        <f t="shared" si="15"/>
        <v>5500.04</v>
      </c>
      <c r="H264" s="73"/>
      <c r="I264" s="71"/>
      <c r="J264" s="66"/>
    </row>
    <row r="265" spans="1:10">
      <c r="A265" s="64" t="s">
        <v>253</v>
      </c>
      <c r="B265" s="67">
        <v>102003432</v>
      </c>
      <c r="C265" s="65" t="s">
        <v>811</v>
      </c>
      <c r="D265" s="63">
        <v>46129</v>
      </c>
      <c r="E265" s="66">
        <v>4375.97</v>
      </c>
      <c r="F265" s="73"/>
      <c r="G265" s="70">
        <f t="shared" si="15"/>
        <v>4375.97</v>
      </c>
      <c r="H265" s="69"/>
      <c r="I265" s="71"/>
      <c r="J265" s="66"/>
    </row>
    <row r="266" spans="1:10">
      <c r="A266" s="64" t="s">
        <v>253</v>
      </c>
      <c r="B266" s="67">
        <v>102003432</v>
      </c>
      <c r="C266" s="65" t="s">
        <v>812</v>
      </c>
      <c r="D266" s="63">
        <v>46129</v>
      </c>
      <c r="E266" s="66">
        <v>1042.9000000000001</v>
      </c>
      <c r="F266" s="5"/>
      <c r="G266" s="70">
        <f t="shared" si="15"/>
        <v>1042.9000000000001</v>
      </c>
      <c r="H266" s="69"/>
      <c r="I266" s="73"/>
      <c r="J266" s="66"/>
    </row>
    <row r="267" spans="1:10">
      <c r="A267" s="64" t="s">
        <v>253</v>
      </c>
      <c r="B267" s="67">
        <v>102003432</v>
      </c>
      <c r="C267" s="65" t="s">
        <v>813</v>
      </c>
      <c r="D267" s="63">
        <v>46133</v>
      </c>
      <c r="E267" s="66">
        <v>816.02</v>
      </c>
      <c r="F267" s="5"/>
      <c r="G267" s="70">
        <f t="shared" si="15"/>
        <v>816.02</v>
      </c>
      <c r="H267" s="70"/>
      <c r="I267" s="69"/>
      <c r="J267" s="5"/>
    </row>
    <row r="268" spans="1:10">
      <c r="A268" s="64" t="s">
        <v>253</v>
      </c>
      <c r="B268" s="67">
        <v>102003432</v>
      </c>
      <c r="C268" s="65" t="s">
        <v>814</v>
      </c>
      <c r="D268" s="63">
        <v>46136</v>
      </c>
      <c r="E268" s="66">
        <v>7769.69</v>
      </c>
      <c r="F268" s="70"/>
      <c r="G268" s="70">
        <f t="shared" si="15"/>
        <v>7769.69</v>
      </c>
      <c r="H268" s="5"/>
      <c r="I268" s="69"/>
      <c r="J268" s="5"/>
    </row>
    <row r="269" spans="1:10">
      <c r="A269" s="64" t="s">
        <v>253</v>
      </c>
      <c r="B269" s="67">
        <v>102003432</v>
      </c>
      <c r="C269" s="65" t="s">
        <v>900</v>
      </c>
      <c r="D269" s="63">
        <v>46143</v>
      </c>
      <c r="E269" s="66">
        <v>2737.51</v>
      </c>
      <c r="F269" s="5">
        <f>+E269</f>
        <v>2737.51</v>
      </c>
      <c r="G269" s="73"/>
      <c r="H269" s="69"/>
      <c r="I269" s="69"/>
      <c r="J269" s="5"/>
    </row>
    <row r="270" spans="1:10">
      <c r="A270" s="64" t="s">
        <v>253</v>
      </c>
      <c r="B270" s="67">
        <v>102003432</v>
      </c>
      <c r="C270" s="65" t="s">
        <v>901</v>
      </c>
      <c r="D270" s="63">
        <v>46153</v>
      </c>
      <c r="E270" s="66">
        <v>3389.47</v>
      </c>
      <c r="F270" s="73">
        <f>+E270</f>
        <v>3389.47</v>
      </c>
      <c r="G270" s="70"/>
      <c r="H270" s="69"/>
      <c r="I270" s="69"/>
      <c r="J270" s="5"/>
    </row>
    <row r="271" spans="1:10">
      <c r="A271" s="64" t="s">
        <v>253</v>
      </c>
      <c r="B271" s="67">
        <v>102003432</v>
      </c>
      <c r="C271" s="65" t="s">
        <v>902</v>
      </c>
      <c r="D271" s="63">
        <v>46153</v>
      </c>
      <c r="E271" s="66">
        <v>17209.5</v>
      </c>
      <c r="F271" s="73">
        <f t="shared" ref="F271:F276" si="16">+E271</f>
        <v>17209.5</v>
      </c>
      <c r="G271" s="69"/>
      <c r="H271" s="69"/>
      <c r="I271" s="69"/>
      <c r="J271" s="66"/>
    </row>
    <row r="272" spans="1:10">
      <c r="A272" s="64" t="s">
        <v>253</v>
      </c>
      <c r="B272" s="67">
        <v>102003432</v>
      </c>
      <c r="C272" s="65" t="s">
        <v>903</v>
      </c>
      <c r="D272" s="63">
        <v>46155</v>
      </c>
      <c r="E272" s="66">
        <v>3776</v>
      </c>
      <c r="F272" s="73">
        <f t="shared" si="16"/>
        <v>3776</v>
      </c>
      <c r="G272" s="5"/>
      <c r="H272" s="69"/>
      <c r="I272" s="69"/>
      <c r="J272" s="73"/>
    </row>
    <row r="273" spans="1:10">
      <c r="A273" s="64" t="s">
        <v>253</v>
      </c>
      <c r="B273" s="67">
        <v>102003432</v>
      </c>
      <c r="C273" s="65" t="s">
        <v>904</v>
      </c>
      <c r="D273" s="63">
        <v>46161</v>
      </c>
      <c r="E273" s="66">
        <v>8834.5300000000007</v>
      </c>
      <c r="F273" s="73">
        <f t="shared" si="16"/>
        <v>8834.5300000000007</v>
      </c>
      <c r="G273" s="69"/>
      <c r="H273" s="69"/>
      <c r="I273" s="69"/>
      <c r="J273" s="73"/>
    </row>
    <row r="274" spans="1:10">
      <c r="A274" s="64" t="s">
        <v>253</v>
      </c>
      <c r="B274" s="67">
        <v>102003432</v>
      </c>
      <c r="C274" s="65" t="s">
        <v>905</v>
      </c>
      <c r="D274" s="63">
        <v>46161</v>
      </c>
      <c r="E274" s="66">
        <v>4491.8999999999996</v>
      </c>
      <c r="F274" s="73">
        <f t="shared" si="16"/>
        <v>4491.8999999999996</v>
      </c>
      <c r="G274" s="69"/>
      <c r="H274" s="69"/>
      <c r="I274" s="69"/>
      <c r="J274" s="73"/>
    </row>
    <row r="275" spans="1:10">
      <c r="A275" s="64" t="s">
        <v>253</v>
      </c>
      <c r="B275" s="67">
        <v>102003432</v>
      </c>
      <c r="C275" s="65" t="s">
        <v>968</v>
      </c>
      <c r="D275" s="63">
        <v>46168</v>
      </c>
      <c r="E275" s="66">
        <v>52604.1</v>
      </c>
      <c r="F275" s="73">
        <f t="shared" si="16"/>
        <v>52604.1</v>
      </c>
      <c r="G275" s="69"/>
      <c r="H275" s="69"/>
      <c r="I275" s="69"/>
      <c r="J275" s="73"/>
    </row>
    <row r="276" spans="1:10">
      <c r="A276" s="64" t="s">
        <v>253</v>
      </c>
      <c r="B276" s="67">
        <v>102003432</v>
      </c>
      <c r="C276" s="65" t="s">
        <v>969</v>
      </c>
      <c r="D276" s="63">
        <v>46170</v>
      </c>
      <c r="E276" s="66">
        <v>1469.4</v>
      </c>
      <c r="F276" s="73">
        <f t="shared" si="16"/>
        <v>1469.4</v>
      </c>
      <c r="G276" s="73"/>
      <c r="H276" s="69"/>
      <c r="I276" s="69"/>
      <c r="J276" s="66"/>
    </row>
    <row r="277" spans="1:10">
      <c r="A277" s="64" t="s">
        <v>48</v>
      </c>
      <c r="B277" s="67">
        <v>130654573</v>
      </c>
      <c r="C277" s="65" t="s">
        <v>255</v>
      </c>
      <c r="D277" s="63">
        <v>45140</v>
      </c>
      <c r="E277" s="73">
        <v>8000</v>
      </c>
      <c r="F277" s="69"/>
      <c r="G277" s="73"/>
      <c r="H277" s="69"/>
      <c r="I277" s="70"/>
      <c r="J277" s="5">
        <f>+E277</f>
        <v>8000</v>
      </c>
    </row>
    <row r="278" spans="1:10">
      <c r="A278" s="64" t="s">
        <v>769</v>
      </c>
      <c r="B278" s="67">
        <v>130021521</v>
      </c>
      <c r="C278" s="65" t="s">
        <v>815</v>
      </c>
      <c r="D278" s="63">
        <v>46112</v>
      </c>
      <c r="E278" s="73">
        <v>45759.61</v>
      </c>
      <c r="F278" s="69"/>
      <c r="G278" s="73"/>
      <c r="H278" s="70">
        <f>+E278</f>
        <v>45759.61</v>
      </c>
      <c r="I278" s="69"/>
      <c r="J278" s="5"/>
    </row>
    <row r="279" spans="1:10">
      <c r="A279" s="64" t="s">
        <v>49</v>
      </c>
      <c r="B279" s="64">
        <v>130198642</v>
      </c>
      <c r="C279" s="65" t="s">
        <v>259</v>
      </c>
      <c r="D279" s="63">
        <v>45999</v>
      </c>
      <c r="E279" s="73">
        <v>72000</v>
      </c>
      <c r="F279" s="69"/>
      <c r="G279" s="73"/>
      <c r="H279" s="69"/>
      <c r="I279" s="69"/>
      <c r="J279" s="5">
        <f>+E279</f>
        <v>72000</v>
      </c>
    </row>
    <row r="280" spans="1:10">
      <c r="A280" s="64" t="s">
        <v>49</v>
      </c>
      <c r="B280" s="64">
        <v>130198642</v>
      </c>
      <c r="C280" s="65" t="s">
        <v>716</v>
      </c>
      <c r="D280" s="63">
        <v>46105</v>
      </c>
      <c r="E280" s="73">
        <v>180000</v>
      </c>
      <c r="F280" s="69"/>
      <c r="G280" s="73"/>
      <c r="H280" s="70">
        <f>+E280</f>
        <v>180000</v>
      </c>
      <c r="I280" s="69"/>
      <c r="J280" s="5"/>
    </row>
    <row r="281" spans="1:10">
      <c r="A281" s="64" t="s">
        <v>49</v>
      </c>
      <c r="B281" s="64">
        <v>130198642</v>
      </c>
      <c r="C281" s="65" t="s">
        <v>816</v>
      </c>
      <c r="D281" s="63">
        <v>46121</v>
      </c>
      <c r="E281" s="73">
        <v>42500</v>
      </c>
      <c r="F281" s="66"/>
      <c r="G281" s="73">
        <f>+E281</f>
        <v>42500</v>
      </c>
      <c r="H281" s="69"/>
      <c r="I281" s="69"/>
      <c r="J281" s="5"/>
    </row>
    <row r="282" spans="1:10">
      <c r="A282" s="64" t="s">
        <v>49</v>
      </c>
      <c r="B282" s="64">
        <v>130198642</v>
      </c>
      <c r="C282" s="65" t="s">
        <v>817</v>
      </c>
      <c r="D282" s="63">
        <v>46133</v>
      </c>
      <c r="E282" s="73">
        <v>144000</v>
      </c>
      <c r="F282" s="73"/>
      <c r="G282" s="73">
        <f>+E282</f>
        <v>144000</v>
      </c>
      <c r="H282" s="69"/>
      <c r="I282" s="69"/>
      <c r="J282" s="5"/>
    </row>
    <row r="283" spans="1:10">
      <c r="A283" s="64" t="s">
        <v>49</v>
      </c>
      <c r="B283" s="64">
        <v>130198642</v>
      </c>
      <c r="C283" s="65" t="s">
        <v>906</v>
      </c>
      <c r="D283" s="63">
        <v>46161</v>
      </c>
      <c r="E283" s="73">
        <v>186500</v>
      </c>
      <c r="F283" s="73">
        <f>+E283</f>
        <v>186500</v>
      </c>
      <c r="G283" s="69"/>
      <c r="H283" s="69"/>
      <c r="I283" s="69"/>
      <c r="J283" s="5"/>
    </row>
    <row r="284" spans="1:10">
      <c r="A284" s="64" t="s">
        <v>615</v>
      </c>
      <c r="B284" s="64">
        <v>130522443</v>
      </c>
      <c r="C284" s="65" t="s">
        <v>616</v>
      </c>
      <c r="D284" s="63">
        <v>46062</v>
      </c>
      <c r="E284" s="73">
        <v>168950</v>
      </c>
      <c r="F284" s="73"/>
      <c r="G284" s="69"/>
      <c r="H284" s="69"/>
      <c r="I284" s="70">
        <f>+E284</f>
        <v>168950</v>
      </c>
      <c r="J284" s="5"/>
    </row>
    <row r="285" spans="1:10">
      <c r="A285" s="64" t="s">
        <v>615</v>
      </c>
      <c r="B285" s="64">
        <v>130522443</v>
      </c>
      <c r="C285" s="65" t="s">
        <v>907</v>
      </c>
      <c r="D285" s="63">
        <v>46162</v>
      </c>
      <c r="E285" s="73">
        <v>20000</v>
      </c>
      <c r="F285" s="73">
        <f>+E285</f>
        <v>20000</v>
      </c>
      <c r="G285" s="69"/>
      <c r="H285" s="70"/>
      <c r="I285" s="69"/>
      <c r="J285" s="5"/>
    </row>
    <row r="286" spans="1:10">
      <c r="A286" s="64" t="s">
        <v>617</v>
      </c>
      <c r="B286" s="64">
        <v>130724652</v>
      </c>
      <c r="C286" s="65" t="s">
        <v>818</v>
      </c>
      <c r="D286" s="63">
        <v>46134</v>
      </c>
      <c r="E286" s="73">
        <v>40800</v>
      </c>
      <c r="F286" s="73"/>
      <c r="G286" s="70">
        <f>+E286</f>
        <v>40800</v>
      </c>
      <c r="H286" s="69"/>
      <c r="I286" s="69"/>
      <c r="J286" s="66"/>
    </row>
    <row r="287" spans="1:10">
      <c r="A287" s="64" t="s">
        <v>770</v>
      </c>
      <c r="B287" s="64">
        <v>131009433</v>
      </c>
      <c r="C287" s="65" t="s">
        <v>819</v>
      </c>
      <c r="D287" s="63">
        <v>46133</v>
      </c>
      <c r="E287" s="73">
        <v>18000</v>
      </c>
      <c r="F287" s="73"/>
      <c r="G287" s="70">
        <f>+E287</f>
        <v>18000</v>
      </c>
      <c r="H287" s="69"/>
      <c r="I287" s="5"/>
      <c r="J287" s="66"/>
    </row>
    <row r="288" spans="1:10">
      <c r="A288" s="64" t="s">
        <v>260</v>
      </c>
      <c r="B288" s="64">
        <v>130186121</v>
      </c>
      <c r="C288" s="65" t="s">
        <v>262</v>
      </c>
      <c r="D288" s="63">
        <v>45945</v>
      </c>
      <c r="E288" s="73">
        <v>179136</v>
      </c>
      <c r="F288" s="73"/>
      <c r="G288" s="69"/>
      <c r="H288" s="69"/>
      <c r="I288" s="5"/>
      <c r="J288" s="66">
        <f>+E288</f>
        <v>179136</v>
      </c>
    </row>
    <row r="289" spans="1:10">
      <c r="A289" s="64" t="s">
        <v>260</v>
      </c>
      <c r="B289" s="64">
        <v>130186121</v>
      </c>
      <c r="C289" s="65" t="s">
        <v>163</v>
      </c>
      <c r="D289" s="63">
        <v>45951</v>
      </c>
      <c r="E289" s="73">
        <v>29736</v>
      </c>
      <c r="F289" s="73"/>
      <c r="G289" s="69"/>
      <c r="H289" s="69"/>
      <c r="I289" s="5"/>
      <c r="J289" s="66">
        <f t="shared" ref="J289:J290" si="17">+E289</f>
        <v>29736</v>
      </c>
    </row>
    <row r="290" spans="1:10">
      <c r="A290" s="64" t="s">
        <v>260</v>
      </c>
      <c r="B290" s="64">
        <v>130186121</v>
      </c>
      <c r="C290" s="65" t="s">
        <v>263</v>
      </c>
      <c r="D290" s="63">
        <v>45994</v>
      </c>
      <c r="E290" s="73">
        <v>29205</v>
      </c>
      <c r="F290" s="69"/>
      <c r="G290" s="69"/>
      <c r="H290" s="5"/>
      <c r="I290" s="69"/>
      <c r="J290" s="66">
        <f t="shared" si="17"/>
        <v>29205</v>
      </c>
    </row>
    <row r="291" spans="1:10">
      <c r="A291" s="64" t="s">
        <v>260</v>
      </c>
      <c r="B291" s="64">
        <v>130186121</v>
      </c>
      <c r="C291" s="65" t="s">
        <v>619</v>
      </c>
      <c r="D291" s="63">
        <v>46057</v>
      </c>
      <c r="E291" s="73">
        <v>65000</v>
      </c>
      <c r="F291" s="69"/>
      <c r="G291" s="73"/>
      <c r="H291" s="5"/>
      <c r="I291" s="70">
        <f>+E291</f>
        <v>65000</v>
      </c>
      <c r="J291" s="66"/>
    </row>
    <row r="292" spans="1:10">
      <c r="A292" s="64" t="s">
        <v>260</v>
      </c>
      <c r="B292" s="64">
        <v>130186121</v>
      </c>
      <c r="C292" s="65" t="s">
        <v>620</v>
      </c>
      <c r="D292" s="63">
        <v>46072</v>
      </c>
      <c r="E292" s="73">
        <v>51012</v>
      </c>
      <c r="F292" s="73"/>
      <c r="G292" s="69"/>
      <c r="H292" s="5"/>
      <c r="I292" s="70">
        <f t="shared" ref="I292:I293" si="18">+E292</f>
        <v>51012</v>
      </c>
      <c r="J292" s="66"/>
    </row>
    <row r="293" spans="1:10">
      <c r="A293" s="64" t="s">
        <v>260</v>
      </c>
      <c r="B293" s="64">
        <v>130186121</v>
      </c>
      <c r="C293" s="65" t="s">
        <v>621</v>
      </c>
      <c r="D293" s="63">
        <v>46076</v>
      </c>
      <c r="E293" s="73">
        <v>37461</v>
      </c>
      <c r="F293" s="69"/>
      <c r="G293" s="5"/>
      <c r="H293" s="69"/>
      <c r="I293" s="70">
        <f t="shared" si="18"/>
        <v>37461</v>
      </c>
      <c r="J293" s="73"/>
    </row>
    <row r="294" spans="1:10">
      <c r="A294" s="64" t="s">
        <v>260</v>
      </c>
      <c r="B294" s="64">
        <v>130186121</v>
      </c>
      <c r="C294" s="65" t="s">
        <v>717</v>
      </c>
      <c r="D294" s="63">
        <v>46105</v>
      </c>
      <c r="E294" s="73">
        <v>132300</v>
      </c>
      <c r="F294" s="69"/>
      <c r="G294" s="69"/>
      <c r="H294" s="70">
        <f>+E294</f>
        <v>132300</v>
      </c>
      <c r="I294" s="69"/>
      <c r="J294" s="73"/>
    </row>
    <row r="295" spans="1:10">
      <c r="A295" s="64" t="s">
        <v>260</v>
      </c>
      <c r="B295" s="64">
        <v>130186121</v>
      </c>
      <c r="C295" s="65" t="s">
        <v>718</v>
      </c>
      <c r="D295" s="63">
        <v>46105</v>
      </c>
      <c r="E295" s="73">
        <v>116445.57</v>
      </c>
      <c r="F295" s="69"/>
      <c r="G295" s="69"/>
      <c r="H295" s="70">
        <f t="shared" ref="H295:H297" si="19">+E295</f>
        <v>116445.57</v>
      </c>
      <c r="I295" s="69"/>
      <c r="J295" s="73"/>
    </row>
    <row r="296" spans="1:10">
      <c r="A296" s="64" t="s">
        <v>260</v>
      </c>
      <c r="B296" s="64">
        <v>130186121</v>
      </c>
      <c r="C296" s="65" t="s">
        <v>719</v>
      </c>
      <c r="D296" s="63">
        <v>46105</v>
      </c>
      <c r="E296" s="73">
        <v>219461.34</v>
      </c>
      <c r="F296" s="69"/>
      <c r="G296" s="73"/>
      <c r="H296" s="70">
        <f t="shared" si="19"/>
        <v>219461.34</v>
      </c>
      <c r="I296" s="69"/>
      <c r="J296" s="66"/>
    </row>
    <row r="297" spans="1:10">
      <c r="A297" s="64" t="s">
        <v>260</v>
      </c>
      <c r="B297" s="64">
        <v>130186121</v>
      </c>
      <c r="C297" s="65" t="s">
        <v>720</v>
      </c>
      <c r="D297" s="63">
        <v>46106</v>
      </c>
      <c r="E297" s="73">
        <v>220240</v>
      </c>
      <c r="F297" s="73"/>
      <c r="G297" s="69"/>
      <c r="H297" s="70">
        <f t="shared" si="19"/>
        <v>220240</v>
      </c>
      <c r="I297" s="69"/>
      <c r="J297" s="66"/>
    </row>
    <row r="298" spans="1:10">
      <c r="A298" s="64" t="s">
        <v>260</v>
      </c>
      <c r="B298" s="64">
        <v>130186121</v>
      </c>
      <c r="C298" s="65" t="s">
        <v>820</v>
      </c>
      <c r="D298" s="63">
        <v>46121</v>
      </c>
      <c r="E298" s="73">
        <v>69423.25</v>
      </c>
      <c r="F298" s="73"/>
      <c r="G298" s="70">
        <f>+E298</f>
        <v>69423.25</v>
      </c>
      <c r="H298" s="69"/>
      <c r="I298" s="69"/>
      <c r="J298" s="66"/>
    </row>
    <row r="299" spans="1:10">
      <c r="A299" s="64" t="s">
        <v>260</v>
      </c>
      <c r="B299" s="64">
        <v>130186121</v>
      </c>
      <c r="C299" s="65" t="s">
        <v>319</v>
      </c>
      <c r="D299" s="63">
        <v>46134</v>
      </c>
      <c r="E299" s="73">
        <v>177000</v>
      </c>
      <c r="F299" s="69"/>
      <c r="G299" s="70">
        <f>+E299</f>
        <v>177000</v>
      </c>
      <c r="H299" s="73"/>
      <c r="I299" s="5"/>
      <c r="J299" s="66"/>
    </row>
    <row r="300" spans="1:10">
      <c r="A300" s="64" t="s">
        <v>260</v>
      </c>
      <c r="B300" s="64">
        <v>130186121</v>
      </c>
      <c r="C300" s="65" t="s">
        <v>908</v>
      </c>
      <c r="D300" s="63">
        <v>46161</v>
      </c>
      <c r="E300" s="73">
        <v>44250</v>
      </c>
      <c r="F300" s="70">
        <f>+E300</f>
        <v>44250</v>
      </c>
      <c r="G300" s="5"/>
      <c r="H300" s="73"/>
      <c r="I300" s="5"/>
      <c r="J300" s="66"/>
    </row>
    <row r="301" spans="1:10">
      <c r="A301" s="64" t="s">
        <v>264</v>
      </c>
      <c r="B301" s="67">
        <v>130370427</v>
      </c>
      <c r="C301" s="65" t="s">
        <v>271</v>
      </c>
      <c r="D301" s="63">
        <v>46162</v>
      </c>
      <c r="E301" s="73">
        <v>37853.94</v>
      </c>
      <c r="F301" s="70">
        <f>+E301</f>
        <v>37853.94</v>
      </c>
      <c r="G301" s="5"/>
      <c r="H301" s="69"/>
      <c r="I301" s="66"/>
      <c r="J301" s="69"/>
    </row>
    <row r="302" spans="1:10">
      <c r="A302" s="64" t="s">
        <v>266</v>
      </c>
      <c r="B302" s="64">
        <v>131860028</v>
      </c>
      <c r="C302" s="65" t="s">
        <v>268</v>
      </c>
      <c r="D302" s="63">
        <v>45862</v>
      </c>
      <c r="E302" s="73">
        <v>50000</v>
      </c>
      <c r="F302" s="73"/>
      <c r="G302" s="5"/>
      <c r="H302" s="69"/>
      <c r="I302" s="66"/>
      <c r="J302" s="70">
        <f>+E302</f>
        <v>50000</v>
      </c>
    </row>
    <row r="303" spans="1:10">
      <c r="A303" s="64" t="s">
        <v>266</v>
      </c>
      <c r="B303" s="64">
        <v>131860028</v>
      </c>
      <c r="C303" s="65" t="s">
        <v>210</v>
      </c>
      <c r="D303" s="63">
        <v>45870</v>
      </c>
      <c r="E303" s="73">
        <v>180000</v>
      </c>
      <c r="F303" s="5"/>
      <c r="G303" s="69"/>
      <c r="H303" s="69"/>
      <c r="I303" s="66"/>
      <c r="J303" s="70">
        <f t="shared" ref="J303:J317" si="20">+E303</f>
        <v>180000</v>
      </c>
    </row>
    <row r="304" spans="1:10">
      <c r="A304" s="64" t="s">
        <v>266</v>
      </c>
      <c r="B304" s="64">
        <v>131860028</v>
      </c>
      <c r="C304" s="65" t="s">
        <v>269</v>
      </c>
      <c r="D304" s="63">
        <v>45883</v>
      </c>
      <c r="E304" s="73">
        <v>126000</v>
      </c>
      <c r="F304" s="5"/>
      <c r="G304" s="69"/>
      <c r="H304" s="5"/>
      <c r="I304" s="69"/>
      <c r="J304" s="70">
        <f t="shared" si="20"/>
        <v>126000</v>
      </c>
    </row>
    <row r="305" spans="1:10">
      <c r="A305" s="64" t="s">
        <v>266</v>
      </c>
      <c r="B305" s="64">
        <v>131860028</v>
      </c>
      <c r="C305" s="65" t="s">
        <v>184</v>
      </c>
      <c r="D305" s="63">
        <v>45891</v>
      </c>
      <c r="E305" s="73">
        <v>90000</v>
      </c>
      <c r="F305" s="69"/>
      <c r="G305" s="69"/>
      <c r="H305" s="5"/>
      <c r="I305" s="69"/>
      <c r="J305" s="70">
        <f t="shared" si="20"/>
        <v>90000</v>
      </c>
    </row>
    <row r="306" spans="1:10">
      <c r="A306" s="64" t="s">
        <v>266</v>
      </c>
      <c r="B306" s="64">
        <v>131860028</v>
      </c>
      <c r="C306" s="65" t="s">
        <v>270</v>
      </c>
      <c r="D306" s="63">
        <v>45904</v>
      </c>
      <c r="E306" s="73">
        <v>126000</v>
      </c>
      <c r="F306" s="69"/>
      <c r="G306" s="5"/>
      <c r="H306" s="69"/>
      <c r="I306" s="69"/>
      <c r="J306" s="70">
        <f t="shared" si="20"/>
        <v>126000</v>
      </c>
    </row>
    <row r="307" spans="1:10">
      <c r="A307" s="64" t="s">
        <v>266</v>
      </c>
      <c r="B307" s="64">
        <v>131860028</v>
      </c>
      <c r="C307" s="65" t="s">
        <v>271</v>
      </c>
      <c r="D307" s="63">
        <v>45904</v>
      </c>
      <c r="E307" s="73">
        <v>180000</v>
      </c>
      <c r="F307" s="69"/>
      <c r="G307" s="5"/>
      <c r="H307" s="69"/>
      <c r="I307" s="69"/>
      <c r="J307" s="70">
        <f t="shared" si="20"/>
        <v>180000</v>
      </c>
    </row>
    <row r="308" spans="1:10">
      <c r="A308" s="64" t="s">
        <v>266</v>
      </c>
      <c r="B308" s="64">
        <v>131860028</v>
      </c>
      <c r="C308" s="65" t="s">
        <v>272</v>
      </c>
      <c r="D308" s="63">
        <v>45917</v>
      </c>
      <c r="E308" s="73">
        <v>212000</v>
      </c>
      <c r="F308" s="69"/>
      <c r="G308" s="5"/>
      <c r="H308" s="69"/>
      <c r="I308" s="69"/>
      <c r="J308" s="70">
        <f t="shared" si="20"/>
        <v>212000</v>
      </c>
    </row>
    <row r="309" spans="1:10">
      <c r="A309" s="64" t="s">
        <v>266</v>
      </c>
      <c r="B309" s="64">
        <v>131860028</v>
      </c>
      <c r="C309" s="65" t="s">
        <v>273</v>
      </c>
      <c r="D309" s="63">
        <v>45917</v>
      </c>
      <c r="E309" s="73">
        <v>35000</v>
      </c>
      <c r="F309" s="69"/>
      <c r="G309" s="5"/>
      <c r="H309" s="69"/>
      <c r="I309" s="70"/>
      <c r="J309" s="70">
        <f t="shared" si="20"/>
        <v>35000</v>
      </c>
    </row>
    <row r="310" spans="1:10">
      <c r="A310" s="64" t="s">
        <v>266</v>
      </c>
      <c r="B310" s="64">
        <v>131860028</v>
      </c>
      <c r="C310" s="65" t="s">
        <v>187</v>
      </c>
      <c r="D310" s="63">
        <v>45936</v>
      </c>
      <c r="E310" s="73">
        <v>118400</v>
      </c>
      <c r="F310" s="69"/>
      <c r="G310" s="5"/>
      <c r="H310" s="73"/>
      <c r="I310" s="69"/>
      <c r="J310" s="70">
        <f t="shared" si="20"/>
        <v>118400</v>
      </c>
    </row>
    <row r="311" spans="1:10">
      <c r="A311" s="64" t="s">
        <v>266</v>
      </c>
      <c r="B311" s="64">
        <v>131860028</v>
      </c>
      <c r="C311" s="65" t="s">
        <v>274</v>
      </c>
      <c r="D311" s="63">
        <v>45947</v>
      </c>
      <c r="E311" s="73">
        <v>189750</v>
      </c>
      <c r="F311" s="69"/>
      <c r="G311" s="5"/>
      <c r="H311" s="73"/>
      <c r="I311" s="69"/>
      <c r="J311" s="70">
        <f t="shared" si="20"/>
        <v>189750</v>
      </c>
    </row>
    <row r="312" spans="1:10">
      <c r="A312" s="64" t="s">
        <v>266</v>
      </c>
      <c r="B312" s="64">
        <v>131860028</v>
      </c>
      <c r="C312" s="65" t="s">
        <v>275</v>
      </c>
      <c r="D312" s="63">
        <v>45966</v>
      </c>
      <c r="E312" s="73">
        <v>126000</v>
      </c>
      <c r="F312" s="5"/>
      <c r="G312" s="70"/>
      <c r="H312" s="73"/>
      <c r="I312" s="69"/>
      <c r="J312" s="70">
        <f t="shared" si="20"/>
        <v>126000</v>
      </c>
    </row>
    <row r="313" spans="1:10">
      <c r="A313" s="64" t="s">
        <v>266</v>
      </c>
      <c r="B313" s="64">
        <v>131860028</v>
      </c>
      <c r="C313" s="65" t="s">
        <v>276</v>
      </c>
      <c r="D313" s="63">
        <v>45975</v>
      </c>
      <c r="E313" s="73">
        <v>189000</v>
      </c>
      <c r="F313" s="5"/>
      <c r="G313" s="73"/>
      <c r="H313" s="69"/>
      <c r="I313" s="69"/>
      <c r="J313" s="70">
        <f t="shared" si="20"/>
        <v>189000</v>
      </c>
    </row>
    <row r="314" spans="1:10">
      <c r="A314" s="64" t="s">
        <v>266</v>
      </c>
      <c r="B314" s="64">
        <v>131860028</v>
      </c>
      <c r="C314" s="65" t="s">
        <v>277</v>
      </c>
      <c r="D314" s="63">
        <v>45975</v>
      </c>
      <c r="E314" s="73">
        <v>210000</v>
      </c>
      <c r="F314" s="5"/>
      <c r="G314" s="73"/>
      <c r="H314" s="69"/>
      <c r="I314" s="69"/>
      <c r="J314" s="70">
        <f t="shared" si="20"/>
        <v>210000</v>
      </c>
    </row>
    <row r="315" spans="1:10">
      <c r="A315" s="64" t="s">
        <v>266</v>
      </c>
      <c r="B315" s="64">
        <v>131860028</v>
      </c>
      <c r="C315" s="65" t="s">
        <v>242</v>
      </c>
      <c r="D315" s="63">
        <v>45996</v>
      </c>
      <c r="E315" s="73">
        <v>143000</v>
      </c>
      <c r="F315" s="5"/>
      <c r="G315" s="73"/>
      <c r="H315" s="69"/>
      <c r="I315" s="69"/>
      <c r="J315" s="70">
        <f t="shared" si="20"/>
        <v>143000</v>
      </c>
    </row>
    <row r="316" spans="1:10">
      <c r="A316" s="64" t="s">
        <v>266</v>
      </c>
      <c r="B316" s="64">
        <v>131860028</v>
      </c>
      <c r="C316" s="65" t="s">
        <v>278</v>
      </c>
      <c r="D316" s="63">
        <v>45996</v>
      </c>
      <c r="E316" s="73">
        <v>150000</v>
      </c>
      <c r="F316" s="5"/>
      <c r="G316" s="73"/>
      <c r="H316" s="69"/>
      <c r="I316" s="69"/>
      <c r="J316" s="70">
        <f t="shared" si="20"/>
        <v>150000</v>
      </c>
    </row>
    <row r="317" spans="1:10">
      <c r="A317" s="64" t="s">
        <v>266</v>
      </c>
      <c r="B317" s="64">
        <v>131860028</v>
      </c>
      <c r="C317" s="65" t="s">
        <v>279</v>
      </c>
      <c r="D317" s="63">
        <v>45996</v>
      </c>
      <c r="E317" s="73">
        <v>234000</v>
      </c>
      <c r="F317" s="73"/>
      <c r="G317" s="69"/>
      <c r="H317" s="69"/>
      <c r="I317" s="69"/>
      <c r="J317" s="70">
        <f t="shared" si="20"/>
        <v>234000</v>
      </c>
    </row>
    <row r="318" spans="1:10">
      <c r="A318" s="64" t="s">
        <v>266</v>
      </c>
      <c r="B318" s="64">
        <v>131860028</v>
      </c>
      <c r="C318" s="65" t="s">
        <v>821</v>
      </c>
      <c r="D318" s="63">
        <v>46135</v>
      </c>
      <c r="E318" s="73">
        <v>54000</v>
      </c>
      <c r="F318" s="73"/>
      <c r="G318" s="5">
        <f>+E318</f>
        <v>54000</v>
      </c>
      <c r="H318" s="69"/>
      <c r="I318" s="69"/>
      <c r="J318" s="66"/>
    </row>
    <row r="319" spans="1:10">
      <c r="A319" s="64" t="s">
        <v>266</v>
      </c>
      <c r="B319" s="64">
        <v>131860028</v>
      </c>
      <c r="C319" s="65" t="s">
        <v>822</v>
      </c>
      <c r="D319" s="63">
        <v>46135</v>
      </c>
      <c r="E319" s="73">
        <v>360000</v>
      </c>
      <c r="F319" s="69"/>
      <c r="G319" s="5">
        <f>+E319</f>
        <v>360000</v>
      </c>
      <c r="H319" s="5"/>
      <c r="I319" s="73"/>
      <c r="J319" s="66"/>
    </row>
    <row r="320" spans="1:10">
      <c r="A320" s="64" t="s">
        <v>266</v>
      </c>
      <c r="B320" s="64">
        <v>131860028</v>
      </c>
      <c r="C320" s="65" t="s">
        <v>909</v>
      </c>
      <c r="D320" s="63">
        <v>46163</v>
      </c>
      <c r="E320" s="73">
        <v>158600</v>
      </c>
      <c r="F320" s="5">
        <f>+E320</f>
        <v>158600</v>
      </c>
      <c r="G320" s="69"/>
      <c r="H320" s="69"/>
      <c r="I320" s="69"/>
      <c r="J320" s="73"/>
    </row>
    <row r="321" spans="1:10">
      <c r="A321" s="64" t="s">
        <v>266</v>
      </c>
      <c r="B321" s="64">
        <v>131860028</v>
      </c>
      <c r="C321" s="65" t="s">
        <v>910</v>
      </c>
      <c r="D321" s="63">
        <v>46163</v>
      </c>
      <c r="E321" s="73">
        <v>450000</v>
      </c>
      <c r="F321" s="5">
        <f>+E321</f>
        <v>450000</v>
      </c>
      <c r="G321" s="69"/>
      <c r="H321" s="69"/>
      <c r="I321" s="69"/>
      <c r="J321" s="73"/>
    </row>
    <row r="322" spans="1:10">
      <c r="A322" s="64" t="s">
        <v>280</v>
      </c>
      <c r="B322" s="64">
        <v>131907512</v>
      </c>
      <c r="C322" s="65" t="s">
        <v>281</v>
      </c>
      <c r="D322" s="63">
        <v>45945</v>
      </c>
      <c r="E322" s="73">
        <v>33215</v>
      </c>
      <c r="F322" s="69"/>
      <c r="G322" s="69"/>
      <c r="H322" s="69"/>
      <c r="I322" s="69"/>
      <c r="J322" s="73">
        <f>+E322</f>
        <v>33215</v>
      </c>
    </row>
    <row r="323" spans="1:10">
      <c r="A323" s="64" t="s">
        <v>280</v>
      </c>
      <c r="B323" s="64">
        <v>131907512</v>
      </c>
      <c r="C323" s="65" t="s">
        <v>282</v>
      </c>
      <c r="D323" s="63">
        <v>46042</v>
      </c>
      <c r="E323" s="73">
        <v>79073.02</v>
      </c>
      <c r="F323" s="69"/>
      <c r="G323" s="69"/>
      <c r="H323" s="69"/>
      <c r="I323" s="69"/>
      <c r="J323" s="73">
        <f t="shared" ref="J323:J324" si="21">+E323</f>
        <v>79073.02</v>
      </c>
    </row>
    <row r="324" spans="1:10">
      <c r="A324" s="64" t="s">
        <v>280</v>
      </c>
      <c r="B324" s="64">
        <v>131907512</v>
      </c>
      <c r="C324" s="65" t="s">
        <v>283</v>
      </c>
      <c r="D324" s="63">
        <v>46049</v>
      </c>
      <c r="E324" s="73">
        <v>17190</v>
      </c>
      <c r="F324" s="69"/>
      <c r="G324" s="69"/>
      <c r="H324" s="69"/>
      <c r="I324" s="69"/>
      <c r="J324" s="73">
        <f t="shared" si="21"/>
        <v>17190</v>
      </c>
    </row>
    <row r="325" spans="1:10">
      <c r="A325" s="64" t="s">
        <v>280</v>
      </c>
      <c r="B325" s="64">
        <v>131907512</v>
      </c>
      <c r="C325" s="65" t="s">
        <v>622</v>
      </c>
      <c r="D325" s="63">
        <v>46070</v>
      </c>
      <c r="E325" s="73">
        <v>43970</v>
      </c>
      <c r="F325" s="69"/>
      <c r="G325" s="69"/>
      <c r="H325" s="69"/>
      <c r="I325" s="70">
        <f>+E325</f>
        <v>43970</v>
      </c>
      <c r="J325" s="73"/>
    </row>
    <row r="326" spans="1:10">
      <c r="A326" s="64" t="s">
        <v>280</v>
      </c>
      <c r="B326" s="64">
        <v>131907512</v>
      </c>
      <c r="C326" s="65" t="s">
        <v>623</v>
      </c>
      <c r="D326" s="63">
        <v>46072</v>
      </c>
      <c r="E326" s="73">
        <v>10690</v>
      </c>
      <c r="F326" s="69"/>
      <c r="G326" s="69"/>
      <c r="H326" s="69"/>
      <c r="I326" s="70">
        <f>+E326</f>
        <v>10690</v>
      </c>
      <c r="J326" s="73"/>
    </row>
    <row r="327" spans="1:10">
      <c r="A327" s="64" t="s">
        <v>280</v>
      </c>
      <c r="B327" s="64">
        <v>131907512</v>
      </c>
      <c r="C327" s="65" t="s">
        <v>721</v>
      </c>
      <c r="D327" s="63">
        <v>46108</v>
      </c>
      <c r="E327" s="73">
        <v>34975</v>
      </c>
      <c r="F327" s="69"/>
      <c r="G327" s="69"/>
      <c r="H327" s="70">
        <f>+E327</f>
        <v>34975</v>
      </c>
      <c r="I327" s="69"/>
      <c r="J327" s="73"/>
    </row>
    <row r="328" spans="1:10">
      <c r="A328" s="64" t="s">
        <v>280</v>
      </c>
      <c r="B328" s="64">
        <v>131907512</v>
      </c>
      <c r="C328" s="65" t="s">
        <v>823</v>
      </c>
      <c r="D328" s="63">
        <v>46120</v>
      </c>
      <c r="E328" s="73">
        <v>6995</v>
      </c>
      <c r="F328" s="69"/>
      <c r="G328" s="70">
        <f>+E328</f>
        <v>6995</v>
      </c>
      <c r="H328" s="69"/>
      <c r="I328" s="5"/>
      <c r="J328" s="73"/>
    </row>
    <row r="329" spans="1:10">
      <c r="A329" s="64" t="s">
        <v>280</v>
      </c>
      <c r="B329" s="64">
        <v>131907512</v>
      </c>
      <c r="C329" s="65" t="s">
        <v>824</v>
      </c>
      <c r="D329" s="63">
        <v>46136</v>
      </c>
      <c r="E329" s="73">
        <v>5190</v>
      </c>
      <c r="F329" s="69"/>
      <c r="G329" s="70">
        <f>+E329</f>
        <v>5190</v>
      </c>
      <c r="H329" s="5"/>
      <c r="I329" s="69"/>
      <c r="J329" s="73"/>
    </row>
    <row r="330" spans="1:10">
      <c r="A330" s="64" t="s">
        <v>280</v>
      </c>
      <c r="B330" s="64">
        <v>131907512</v>
      </c>
      <c r="C330" s="65" t="s">
        <v>911</v>
      </c>
      <c r="D330" s="63">
        <v>46150</v>
      </c>
      <c r="E330" s="73">
        <v>12420</v>
      </c>
      <c r="F330" s="70">
        <f>+E330</f>
        <v>12420</v>
      </c>
      <c r="G330" s="5"/>
      <c r="H330" s="69"/>
      <c r="I330" s="69"/>
      <c r="J330" s="73"/>
    </row>
    <row r="331" spans="1:10">
      <c r="A331" s="64" t="s">
        <v>284</v>
      </c>
      <c r="B331" s="64">
        <v>101625589</v>
      </c>
      <c r="C331" s="65" t="s">
        <v>286</v>
      </c>
      <c r="D331" s="63">
        <v>45790</v>
      </c>
      <c r="E331" s="73">
        <v>13850</v>
      </c>
      <c r="F331" s="5"/>
      <c r="G331" s="69"/>
      <c r="H331" s="69"/>
      <c r="I331" s="69"/>
      <c r="J331" s="73">
        <f>+E331</f>
        <v>13850</v>
      </c>
    </row>
    <row r="332" spans="1:10">
      <c r="A332" s="64" t="s">
        <v>284</v>
      </c>
      <c r="B332" s="64">
        <v>101625589</v>
      </c>
      <c r="C332" s="65" t="s">
        <v>287</v>
      </c>
      <c r="D332" s="63">
        <v>45792</v>
      </c>
      <c r="E332" s="73">
        <v>13500</v>
      </c>
      <c r="F332" s="5"/>
      <c r="G332" s="69"/>
      <c r="H332" s="69"/>
      <c r="I332" s="69"/>
      <c r="J332" s="73">
        <f t="shared" ref="J332:J372" si="22">+E332</f>
        <v>13500</v>
      </c>
    </row>
    <row r="333" spans="1:10">
      <c r="A333" s="64" t="s">
        <v>284</v>
      </c>
      <c r="B333" s="64">
        <v>101625589</v>
      </c>
      <c r="C333" s="65" t="s">
        <v>288</v>
      </c>
      <c r="D333" s="63">
        <v>45798</v>
      </c>
      <c r="E333" s="73">
        <v>160290.01999999999</v>
      </c>
      <c r="F333" s="69"/>
      <c r="G333" s="69"/>
      <c r="H333" s="69"/>
      <c r="I333" s="69"/>
      <c r="J333" s="73">
        <f t="shared" si="22"/>
        <v>160290.01999999999</v>
      </c>
    </row>
    <row r="334" spans="1:10">
      <c r="A334" s="64" t="s">
        <v>284</v>
      </c>
      <c r="B334" s="64">
        <v>101625589</v>
      </c>
      <c r="C334" s="65" t="s">
        <v>289</v>
      </c>
      <c r="D334" s="63">
        <v>45805</v>
      </c>
      <c r="E334" s="73">
        <v>55218</v>
      </c>
      <c r="F334" s="69"/>
      <c r="G334" s="69"/>
      <c r="H334" s="69"/>
      <c r="I334" s="69"/>
      <c r="J334" s="73">
        <f t="shared" si="22"/>
        <v>55218</v>
      </c>
    </row>
    <row r="335" spans="1:10">
      <c r="A335" s="64" t="s">
        <v>284</v>
      </c>
      <c r="B335" s="64">
        <v>101625589</v>
      </c>
      <c r="C335" s="65" t="s">
        <v>290</v>
      </c>
      <c r="D335" s="63">
        <v>45807</v>
      </c>
      <c r="E335" s="73">
        <v>187641.09</v>
      </c>
      <c r="F335" s="69"/>
      <c r="G335" s="69"/>
      <c r="H335" s="69"/>
      <c r="I335" s="69"/>
      <c r="J335" s="73">
        <f t="shared" si="22"/>
        <v>187641.09</v>
      </c>
    </row>
    <row r="336" spans="1:10">
      <c r="A336" s="64" t="s">
        <v>284</v>
      </c>
      <c r="B336" s="64">
        <v>101625589</v>
      </c>
      <c r="C336" s="65" t="s">
        <v>291</v>
      </c>
      <c r="D336" s="63">
        <v>45811</v>
      </c>
      <c r="E336" s="73">
        <v>58410</v>
      </c>
      <c r="F336" s="73"/>
      <c r="G336" s="69"/>
      <c r="H336" s="69"/>
      <c r="I336" s="69"/>
      <c r="J336" s="73">
        <f t="shared" si="22"/>
        <v>58410</v>
      </c>
    </row>
    <row r="337" spans="1:10">
      <c r="A337" s="64" t="s">
        <v>284</v>
      </c>
      <c r="B337" s="64">
        <v>101625589</v>
      </c>
      <c r="C337" s="65" t="s">
        <v>292</v>
      </c>
      <c r="D337" s="63">
        <v>45811</v>
      </c>
      <c r="E337" s="73">
        <v>240435.03</v>
      </c>
      <c r="F337" s="73"/>
      <c r="G337" s="69"/>
      <c r="H337" s="69"/>
      <c r="I337" s="69"/>
      <c r="J337" s="73">
        <f t="shared" si="22"/>
        <v>240435.03</v>
      </c>
    </row>
    <row r="338" spans="1:10">
      <c r="A338" s="64" t="s">
        <v>284</v>
      </c>
      <c r="B338" s="64">
        <v>101625589</v>
      </c>
      <c r="C338" s="65" t="s">
        <v>270</v>
      </c>
      <c r="D338" s="63">
        <v>45811</v>
      </c>
      <c r="E338" s="73">
        <v>34314.400000000001</v>
      </c>
      <c r="F338" s="69"/>
      <c r="G338" s="69"/>
      <c r="H338" s="69"/>
      <c r="I338" s="73"/>
      <c r="J338" s="73">
        <f t="shared" si="22"/>
        <v>34314.400000000001</v>
      </c>
    </row>
    <row r="339" spans="1:10">
      <c r="A339" s="64" t="s">
        <v>284</v>
      </c>
      <c r="B339" s="64">
        <v>101625589</v>
      </c>
      <c r="C339" s="65" t="s">
        <v>293</v>
      </c>
      <c r="D339" s="63">
        <v>45820</v>
      </c>
      <c r="E339" s="73">
        <v>66592.5</v>
      </c>
      <c r="F339" s="69"/>
      <c r="G339" s="69"/>
      <c r="H339" s="69"/>
      <c r="I339" s="69"/>
      <c r="J339" s="73">
        <f t="shared" si="22"/>
        <v>66592.5</v>
      </c>
    </row>
    <row r="340" spans="1:10">
      <c r="A340" s="64" t="s">
        <v>284</v>
      </c>
      <c r="B340" s="64">
        <v>101625589</v>
      </c>
      <c r="C340" s="65" t="s">
        <v>294</v>
      </c>
      <c r="D340" s="63">
        <v>45820</v>
      </c>
      <c r="E340" s="73">
        <v>175230</v>
      </c>
      <c r="F340" s="69"/>
      <c r="G340" s="69"/>
      <c r="H340" s="69"/>
      <c r="I340" s="69"/>
      <c r="J340" s="73">
        <f t="shared" si="22"/>
        <v>175230</v>
      </c>
    </row>
    <row r="341" spans="1:10">
      <c r="A341" s="64" t="s">
        <v>284</v>
      </c>
      <c r="B341" s="64">
        <v>101625589</v>
      </c>
      <c r="C341" s="65" t="s">
        <v>295</v>
      </c>
      <c r="D341" s="63">
        <v>45821</v>
      </c>
      <c r="E341" s="73">
        <v>54920</v>
      </c>
      <c r="F341" s="69"/>
      <c r="G341" s="69"/>
      <c r="H341" s="69"/>
      <c r="I341" s="5"/>
      <c r="J341" s="73">
        <f t="shared" si="22"/>
        <v>54920</v>
      </c>
    </row>
    <row r="342" spans="1:10">
      <c r="A342" s="64" t="s">
        <v>284</v>
      </c>
      <c r="B342" s="64">
        <v>101625589</v>
      </c>
      <c r="C342" s="65" t="s">
        <v>296</v>
      </c>
      <c r="D342" s="63">
        <v>45847</v>
      </c>
      <c r="E342" s="73">
        <v>60244.480000000003</v>
      </c>
      <c r="F342" s="69"/>
      <c r="G342" s="69"/>
      <c r="H342" s="69"/>
      <c r="I342" s="5"/>
      <c r="J342" s="73">
        <f t="shared" si="22"/>
        <v>60244.480000000003</v>
      </c>
    </row>
    <row r="343" spans="1:10">
      <c r="A343" s="64" t="s">
        <v>284</v>
      </c>
      <c r="B343" s="64">
        <v>101625589</v>
      </c>
      <c r="C343" s="65" t="s">
        <v>297</v>
      </c>
      <c r="D343" s="63">
        <v>45854</v>
      </c>
      <c r="E343" s="73">
        <v>26260</v>
      </c>
      <c r="F343" s="69"/>
      <c r="G343" s="69"/>
      <c r="H343" s="5"/>
      <c r="I343" s="69"/>
      <c r="J343" s="73">
        <f t="shared" si="22"/>
        <v>26260</v>
      </c>
    </row>
    <row r="344" spans="1:10">
      <c r="A344" s="64" t="s">
        <v>284</v>
      </c>
      <c r="B344" s="64">
        <v>101625589</v>
      </c>
      <c r="C344" s="65" t="s">
        <v>126</v>
      </c>
      <c r="D344" s="63">
        <v>45855</v>
      </c>
      <c r="E344" s="73">
        <v>19000.2</v>
      </c>
      <c r="F344" s="69"/>
      <c r="G344" s="69"/>
      <c r="H344" s="5"/>
      <c r="I344" s="73"/>
      <c r="J344" s="73">
        <f t="shared" si="22"/>
        <v>19000.2</v>
      </c>
    </row>
    <row r="345" spans="1:10">
      <c r="A345" s="64" t="s">
        <v>284</v>
      </c>
      <c r="B345" s="64">
        <v>101625589</v>
      </c>
      <c r="C345" s="65" t="s">
        <v>298</v>
      </c>
      <c r="D345" s="63">
        <v>45856</v>
      </c>
      <c r="E345" s="73">
        <v>240435.03</v>
      </c>
      <c r="F345" s="69"/>
      <c r="G345" s="69"/>
      <c r="H345" s="5"/>
      <c r="I345" s="73"/>
      <c r="J345" s="73">
        <f t="shared" si="22"/>
        <v>240435.03</v>
      </c>
    </row>
    <row r="346" spans="1:10">
      <c r="A346" s="64" t="s">
        <v>284</v>
      </c>
      <c r="B346" s="64">
        <v>101625589</v>
      </c>
      <c r="C346" s="65" t="s">
        <v>299</v>
      </c>
      <c r="D346" s="63">
        <v>45877</v>
      </c>
      <c r="E346" s="73">
        <v>160290.01999999999</v>
      </c>
      <c r="F346" s="69"/>
      <c r="G346" s="69"/>
      <c r="H346" s="73"/>
      <c r="I346" s="69"/>
      <c r="J346" s="73">
        <f t="shared" si="22"/>
        <v>160290.01999999999</v>
      </c>
    </row>
    <row r="347" spans="1:10">
      <c r="A347" s="64" t="s">
        <v>284</v>
      </c>
      <c r="B347" s="64">
        <v>101625589</v>
      </c>
      <c r="C347" s="65" t="s">
        <v>300</v>
      </c>
      <c r="D347" s="63">
        <v>45883</v>
      </c>
      <c r="E347" s="73">
        <v>167698.5</v>
      </c>
      <c r="F347" s="69"/>
      <c r="G347" s="69"/>
      <c r="H347" s="73"/>
      <c r="I347" s="69"/>
      <c r="J347" s="73">
        <f t="shared" si="22"/>
        <v>167698.5</v>
      </c>
    </row>
    <row r="348" spans="1:10">
      <c r="A348" s="64" t="s">
        <v>284</v>
      </c>
      <c r="B348" s="64">
        <v>101625589</v>
      </c>
      <c r="C348" s="65" t="s">
        <v>301</v>
      </c>
      <c r="D348" s="63">
        <v>45884</v>
      </c>
      <c r="E348" s="73">
        <v>160290.01999999999</v>
      </c>
      <c r="F348" s="69"/>
      <c r="G348" s="73"/>
      <c r="H348" s="5"/>
      <c r="I348" s="69"/>
      <c r="J348" s="73">
        <f t="shared" si="22"/>
        <v>160290.01999999999</v>
      </c>
    </row>
    <row r="349" spans="1:10">
      <c r="A349" s="64" t="s">
        <v>284</v>
      </c>
      <c r="B349" s="64">
        <v>101625589</v>
      </c>
      <c r="C349" s="65" t="s">
        <v>302</v>
      </c>
      <c r="D349" s="63">
        <v>45889</v>
      </c>
      <c r="E349" s="73">
        <v>69915</v>
      </c>
      <c r="F349" s="73"/>
      <c r="G349" s="5"/>
      <c r="H349" s="69"/>
      <c r="I349" s="69"/>
      <c r="J349" s="73">
        <f t="shared" si="22"/>
        <v>69915</v>
      </c>
    </row>
    <row r="350" spans="1:10">
      <c r="A350" s="64" t="s">
        <v>284</v>
      </c>
      <c r="B350" s="64">
        <v>101625589</v>
      </c>
      <c r="C350" s="65" t="s">
        <v>303</v>
      </c>
      <c r="D350" s="63">
        <v>45901</v>
      </c>
      <c r="E350" s="73">
        <v>240435.03</v>
      </c>
      <c r="F350" s="73"/>
      <c r="G350" s="5"/>
      <c r="H350" s="69"/>
      <c r="I350" s="69"/>
      <c r="J350" s="73">
        <f t="shared" si="22"/>
        <v>240435.03</v>
      </c>
    </row>
    <row r="351" spans="1:10">
      <c r="A351" s="64" t="s">
        <v>284</v>
      </c>
      <c r="B351" s="64">
        <v>101625589</v>
      </c>
      <c r="C351" s="65" t="s">
        <v>304</v>
      </c>
      <c r="D351" s="63">
        <v>45901</v>
      </c>
      <c r="E351" s="73">
        <v>160290.01999999999</v>
      </c>
      <c r="F351" s="69"/>
      <c r="G351" s="5"/>
      <c r="H351" s="69"/>
      <c r="I351" s="69"/>
      <c r="J351" s="73">
        <f t="shared" si="22"/>
        <v>160290.01999999999</v>
      </c>
    </row>
    <row r="352" spans="1:10">
      <c r="A352" s="64" t="s">
        <v>284</v>
      </c>
      <c r="B352" s="64">
        <v>101625589</v>
      </c>
      <c r="C352" s="65" t="s">
        <v>305</v>
      </c>
      <c r="D352" s="63">
        <v>45910</v>
      </c>
      <c r="E352" s="73">
        <v>240435.03</v>
      </c>
      <c r="F352" s="69"/>
      <c r="G352" s="5"/>
      <c r="H352" s="69"/>
      <c r="I352" s="5"/>
      <c r="J352" s="73">
        <f t="shared" si="22"/>
        <v>240435.03</v>
      </c>
    </row>
    <row r="353" spans="1:10">
      <c r="A353" s="64" t="s">
        <v>284</v>
      </c>
      <c r="B353" s="64">
        <v>101625589</v>
      </c>
      <c r="C353" s="65" t="s">
        <v>306</v>
      </c>
      <c r="D353" s="63">
        <v>45912</v>
      </c>
      <c r="E353" s="73">
        <v>48344.5</v>
      </c>
      <c r="F353" s="69"/>
      <c r="G353" s="5"/>
      <c r="H353" s="69"/>
      <c r="I353" s="66"/>
      <c r="J353" s="73">
        <f t="shared" si="22"/>
        <v>48344.5</v>
      </c>
    </row>
    <row r="354" spans="1:10">
      <c r="A354" s="64" t="s">
        <v>284</v>
      </c>
      <c r="B354" s="64">
        <v>101625589</v>
      </c>
      <c r="C354" s="65" t="s">
        <v>307</v>
      </c>
      <c r="D354" s="63">
        <v>45923</v>
      </c>
      <c r="E354" s="73">
        <v>160290.01999999999</v>
      </c>
      <c r="F354" s="69"/>
      <c r="G354" s="5"/>
      <c r="H354" s="69"/>
      <c r="I354" s="66"/>
      <c r="J354" s="73">
        <f t="shared" si="22"/>
        <v>160290.01999999999</v>
      </c>
    </row>
    <row r="355" spans="1:10">
      <c r="A355" s="64" t="s">
        <v>284</v>
      </c>
      <c r="B355" s="64">
        <v>101625589</v>
      </c>
      <c r="C355" s="65" t="s">
        <v>308</v>
      </c>
      <c r="D355" s="63">
        <v>45932</v>
      </c>
      <c r="E355" s="73">
        <v>240435.03</v>
      </c>
      <c r="F355" s="5"/>
      <c r="G355" s="69"/>
      <c r="H355" s="69"/>
      <c r="I355" s="66"/>
      <c r="J355" s="73">
        <f t="shared" si="22"/>
        <v>240435.03</v>
      </c>
    </row>
    <row r="356" spans="1:10">
      <c r="A356" s="64" t="s">
        <v>284</v>
      </c>
      <c r="B356" s="64">
        <v>101625589</v>
      </c>
      <c r="C356" s="65" t="s">
        <v>110</v>
      </c>
      <c r="D356" s="63">
        <v>45938</v>
      </c>
      <c r="E356" s="73">
        <v>110500.5</v>
      </c>
      <c r="F356" s="5"/>
      <c r="G356" s="69"/>
      <c r="H356" s="69"/>
      <c r="I356" s="66"/>
      <c r="J356" s="73">
        <f t="shared" si="22"/>
        <v>110500.5</v>
      </c>
    </row>
    <row r="357" spans="1:10">
      <c r="A357" s="64" t="s">
        <v>284</v>
      </c>
      <c r="B357" s="64">
        <v>101625589</v>
      </c>
      <c r="C357" s="65" t="s">
        <v>309</v>
      </c>
      <c r="D357" s="63">
        <v>45938</v>
      </c>
      <c r="E357" s="73">
        <v>2594.8000000000002</v>
      </c>
      <c r="F357" s="5"/>
      <c r="G357" s="69"/>
      <c r="H357" s="5"/>
      <c r="I357" s="66"/>
      <c r="J357" s="73">
        <f t="shared" si="22"/>
        <v>2594.8000000000002</v>
      </c>
    </row>
    <row r="358" spans="1:10">
      <c r="A358" s="64" t="s">
        <v>284</v>
      </c>
      <c r="B358" s="64">
        <v>101625589</v>
      </c>
      <c r="C358" s="65" t="s">
        <v>310</v>
      </c>
      <c r="D358" s="63">
        <v>45945</v>
      </c>
      <c r="E358" s="73">
        <v>129068.66</v>
      </c>
      <c r="F358" s="5"/>
      <c r="G358" s="69"/>
      <c r="H358" s="5"/>
      <c r="I358" s="66"/>
      <c r="J358" s="73">
        <f t="shared" si="22"/>
        <v>129068.66</v>
      </c>
    </row>
    <row r="359" spans="1:10">
      <c r="A359" s="64" t="s">
        <v>284</v>
      </c>
      <c r="B359" s="64">
        <v>101625589</v>
      </c>
      <c r="C359" s="65" t="s">
        <v>311</v>
      </c>
      <c r="D359" s="63">
        <v>45967</v>
      </c>
      <c r="E359" s="73">
        <v>1699.2</v>
      </c>
      <c r="F359" s="5"/>
      <c r="G359" s="69"/>
      <c r="H359" s="66"/>
      <c r="I359" s="69"/>
      <c r="J359" s="73">
        <f t="shared" si="22"/>
        <v>1699.2</v>
      </c>
    </row>
    <row r="360" spans="1:10">
      <c r="A360" s="64" t="s">
        <v>284</v>
      </c>
      <c r="B360" s="64">
        <v>101625589</v>
      </c>
      <c r="C360" s="65" t="s">
        <v>312</v>
      </c>
      <c r="D360" s="63">
        <v>45974</v>
      </c>
      <c r="E360" s="73">
        <v>20484</v>
      </c>
      <c r="F360" s="69"/>
      <c r="G360" s="69"/>
      <c r="H360" s="66"/>
      <c r="I360" s="69"/>
      <c r="J360" s="73">
        <f t="shared" si="22"/>
        <v>20484</v>
      </c>
    </row>
    <row r="361" spans="1:10">
      <c r="A361" s="64" t="s">
        <v>284</v>
      </c>
      <c r="B361" s="64">
        <v>101625589</v>
      </c>
      <c r="C361" s="65" t="s">
        <v>313</v>
      </c>
      <c r="D361" s="63">
        <v>45999</v>
      </c>
      <c r="E361" s="73">
        <v>81091.37</v>
      </c>
      <c r="F361" s="5"/>
      <c r="G361" s="69"/>
      <c r="H361" s="66"/>
      <c r="I361" s="69"/>
      <c r="J361" s="73">
        <f t="shared" si="22"/>
        <v>81091.37</v>
      </c>
    </row>
    <row r="362" spans="1:10">
      <c r="A362" s="64" t="s">
        <v>284</v>
      </c>
      <c r="B362" s="64">
        <v>101625589</v>
      </c>
      <c r="C362" s="65" t="s">
        <v>314</v>
      </c>
      <c r="D362" s="63">
        <v>45999</v>
      </c>
      <c r="E362" s="73">
        <v>49448</v>
      </c>
      <c r="F362" s="69"/>
      <c r="G362" s="69"/>
      <c r="H362" s="66"/>
      <c r="I362" s="5"/>
      <c r="J362" s="73">
        <f t="shared" si="22"/>
        <v>49448</v>
      </c>
    </row>
    <row r="363" spans="1:10">
      <c r="A363" s="64" t="s">
        <v>284</v>
      </c>
      <c r="B363" s="64">
        <v>101625589</v>
      </c>
      <c r="C363" s="65" t="s">
        <v>315</v>
      </c>
      <c r="D363" s="63">
        <v>45999</v>
      </c>
      <c r="E363" s="73">
        <v>78334</v>
      </c>
      <c r="F363" s="69"/>
      <c r="G363" s="5"/>
      <c r="H363" s="66"/>
      <c r="I363" s="69"/>
      <c r="J363" s="73">
        <f t="shared" si="22"/>
        <v>78334</v>
      </c>
    </row>
    <row r="364" spans="1:10">
      <c r="A364" s="64" t="s">
        <v>284</v>
      </c>
      <c r="B364" s="64">
        <v>101625589</v>
      </c>
      <c r="C364" s="65" t="s">
        <v>316</v>
      </c>
      <c r="D364" s="63">
        <v>46000</v>
      </c>
      <c r="E364" s="73">
        <v>192348.02</v>
      </c>
      <c r="F364" s="69"/>
      <c r="G364" s="5"/>
      <c r="H364" s="66"/>
      <c r="I364" s="69"/>
      <c r="J364" s="73">
        <f t="shared" si="22"/>
        <v>192348.02</v>
      </c>
    </row>
    <row r="365" spans="1:10">
      <c r="A365" s="64" t="s">
        <v>284</v>
      </c>
      <c r="B365" s="64">
        <v>101625589</v>
      </c>
      <c r="C365" s="65" t="s">
        <v>317</v>
      </c>
      <c r="D365" s="63">
        <v>46000</v>
      </c>
      <c r="E365" s="73">
        <v>240435.03</v>
      </c>
      <c r="F365" s="69"/>
      <c r="G365" s="66"/>
      <c r="H365" s="69"/>
      <c r="I365" s="69"/>
      <c r="J365" s="73">
        <f t="shared" si="22"/>
        <v>240435.03</v>
      </c>
    </row>
    <row r="366" spans="1:10">
      <c r="A366" s="64" t="s">
        <v>284</v>
      </c>
      <c r="B366" s="64">
        <v>101625589</v>
      </c>
      <c r="C366" s="65" t="s">
        <v>318</v>
      </c>
      <c r="D366" s="63">
        <v>46000</v>
      </c>
      <c r="E366" s="73">
        <v>192348.02</v>
      </c>
      <c r="F366" s="69"/>
      <c r="G366" s="66"/>
      <c r="H366" s="69"/>
      <c r="I366" s="69"/>
      <c r="J366" s="73">
        <f t="shared" si="22"/>
        <v>192348.02</v>
      </c>
    </row>
    <row r="367" spans="1:10">
      <c r="A367" s="64" t="s">
        <v>284</v>
      </c>
      <c r="B367" s="64">
        <v>101625589</v>
      </c>
      <c r="C367" s="65" t="s">
        <v>319</v>
      </c>
      <c r="D367" s="63">
        <v>46034</v>
      </c>
      <c r="E367" s="73">
        <v>224406.03</v>
      </c>
      <c r="F367" s="5"/>
      <c r="G367" s="66"/>
      <c r="H367" s="69"/>
      <c r="I367" s="69"/>
      <c r="J367" s="73">
        <f t="shared" si="22"/>
        <v>224406.03</v>
      </c>
    </row>
    <row r="368" spans="1:10">
      <c r="A368" s="64" t="s">
        <v>284</v>
      </c>
      <c r="B368" s="64">
        <v>101625589</v>
      </c>
      <c r="C368" s="65" t="s">
        <v>320</v>
      </c>
      <c r="D368" s="63">
        <v>46035</v>
      </c>
      <c r="E368" s="73">
        <v>240435.03</v>
      </c>
      <c r="F368" s="5"/>
      <c r="G368" s="66"/>
      <c r="H368" s="69"/>
      <c r="I368" s="69"/>
      <c r="J368" s="73">
        <f t="shared" si="22"/>
        <v>240435.03</v>
      </c>
    </row>
    <row r="369" spans="1:10">
      <c r="A369" s="64" t="s">
        <v>284</v>
      </c>
      <c r="B369" s="64">
        <v>101625589</v>
      </c>
      <c r="C369" s="65" t="s">
        <v>321</v>
      </c>
      <c r="D369" s="63">
        <v>46035</v>
      </c>
      <c r="E369" s="73">
        <v>240435.03</v>
      </c>
      <c r="F369" s="5"/>
      <c r="G369" s="66"/>
      <c r="H369" s="69"/>
      <c r="I369" s="69"/>
      <c r="J369" s="73">
        <f t="shared" si="22"/>
        <v>240435.03</v>
      </c>
    </row>
    <row r="370" spans="1:10">
      <c r="A370" s="64" t="s">
        <v>284</v>
      </c>
      <c r="B370" s="64">
        <v>101625589</v>
      </c>
      <c r="C370" s="65" t="s">
        <v>322</v>
      </c>
      <c r="D370" s="63">
        <v>46038</v>
      </c>
      <c r="E370" s="73">
        <v>13802</v>
      </c>
      <c r="F370" s="5"/>
      <c r="G370" s="69"/>
      <c r="H370" s="69"/>
      <c r="I370" s="69"/>
      <c r="J370" s="73">
        <f t="shared" si="22"/>
        <v>13802</v>
      </c>
    </row>
    <row r="371" spans="1:10">
      <c r="A371" s="64" t="s">
        <v>284</v>
      </c>
      <c r="B371" s="64">
        <v>101625589</v>
      </c>
      <c r="C371" s="65" t="s">
        <v>323</v>
      </c>
      <c r="D371" s="63">
        <v>46042</v>
      </c>
      <c r="E371" s="73">
        <v>79057.100000000006</v>
      </c>
      <c r="F371" s="5"/>
      <c r="G371" s="69"/>
      <c r="H371" s="69"/>
      <c r="I371" s="69"/>
      <c r="J371" s="73">
        <f t="shared" si="22"/>
        <v>79057.100000000006</v>
      </c>
    </row>
    <row r="372" spans="1:10">
      <c r="A372" s="64" t="s">
        <v>284</v>
      </c>
      <c r="B372" s="64">
        <v>101625589</v>
      </c>
      <c r="C372" s="65" t="s">
        <v>324</v>
      </c>
      <c r="D372" s="63">
        <v>46044</v>
      </c>
      <c r="E372" s="73">
        <v>70000.5</v>
      </c>
      <c r="F372" s="69"/>
      <c r="G372" s="70"/>
      <c r="H372" s="69"/>
      <c r="I372" s="5"/>
      <c r="J372" s="73">
        <f t="shared" si="22"/>
        <v>70000.5</v>
      </c>
    </row>
    <row r="373" spans="1:10">
      <c r="A373" s="64" t="s">
        <v>284</v>
      </c>
      <c r="B373" s="64">
        <v>101625589</v>
      </c>
      <c r="C373" s="65" t="s">
        <v>624</v>
      </c>
      <c r="D373" s="63">
        <v>46057</v>
      </c>
      <c r="E373" s="73">
        <v>98392</v>
      </c>
      <c r="F373" s="70"/>
      <c r="G373" s="69"/>
      <c r="H373" s="5"/>
      <c r="I373" s="70">
        <f>+E373</f>
        <v>98392</v>
      </c>
      <c r="J373" s="73"/>
    </row>
    <row r="374" spans="1:10">
      <c r="A374" s="64" t="s">
        <v>284</v>
      </c>
      <c r="B374" s="64">
        <v>101625589</v>
      </c>
      <c r="C374" s="65" t="s">
        <v>625</v>
      </c>
      <c r="D374" s="63">
        <v>46058</v>
      </c>
      <c r="E374" s="73">
        <v>224406.03</v>
      </c>
      <c r="F374" s="70"/>
      <c r="G374" s="5"/>
      <c r="H374" s="69"/>
      <c r="I374" s="70">
        <f t="shared" ref="I374:I377" si="23">+E374</f>
        <v>224406.03</v>
      </c>
      <c r="J374" s="73"/>
    </row>
    <row r="375" spans="1:10">
      <c r="A375" s="64" t="s">
        <v>284</v>
      </c>
      <c r="B375" s="64">
        <v>101625589</v>
      </c>
      <c r="C375" s="65" t="s">
        <v>626</v>
      </c>
      <c r="D375" s="63">
        <v>46066</v>
      </c>
      <c r="E375" s="73">
        <v>36801</v>
      </c>
      <c r="F375" s="69"/>
      <c r="G375" s="5"/>
      <c r="H375" s="5"/>
      <c r="I375" s="70">
        <f t="shared" si="23"/>
        <v>36801</v>
      </c>
      <c r="J375" s="73"/>
    </row>
    <row r="376" spans="1:10">
      <c r="A376" s="64" t="s">
        <v>284</v>
      </c>
      <c r="B376" s="64">
        <v>101625589</v>
      </c>
      <c r="C376" s="65" t="s">
        <v>627</v>
      </c>
      <c r="D376" s="63">
        <v>46069</v>
      </c>
      <c r="E376" s="73">
        <v>9440</v>
      </c>
      <c r="F376" s="5"/>
      <c r="G376" s="69"/>
      <c r="H376" s="5"/>
      <c r="I376" s="70">
        <f t="shared" si="23"/>
        <v>9440</v>
      </c>
      <c r="J376" s="73"/>
    </row>
    <row r="377" spans="1:10">
      <c r="A377" s="64" t="s">
        <v>284</v>
      </c>
      <c r="B377" s="64">
        <v>101625589</v>
      </c>
      <c r="C377" s="65" t="s">
        <v>628</v>
      </c>
      <c r="D377" s="63">
        <v>46069</v>
      </c>
      <c r="E377" s="73">
        <v>159300</v>
      </c>
      <c r="F377" s="5"/>
      <c r="G377" s="5"/>
      <c r="H377" s="69"/>
      <c r="I377" s="70">
        <f t="shared" si="23"/>
        <v>159300</v>
      </c>
      <c r="J377" s="73"/>
    </row>
    <row r="378" spans="1:10">
      <c r="A378" s="64" t="s">
        <v>284</v>
      </c>
      <c r="B378" s="64">
        <v>101625589</v>
      </c>
      <c r="C378" s="65" t="s">
        <v>722</v>
      </c>
      <c r="D378" s="63">
        <v>46107</v>
      </c>
      <c r="E378" s="73">
        <v>240435.27</v>
      </c>
      <c r="F378" s="69"/>
      <c r="G378" s="5"/>
      <c r="H378" s="70">
        <f>+E378</f>
        <v>240435.27</v>
      </c>
      <c r="I378" s="69"/>
      <c r="J378" s="73"/>
    </row>
    <row r="379" spans="1:10">
      <c r="A379" s="64" t="s">
        <v>284</v>
      </c>
      <c r="B379" s="64">
        <v>101625589</v>
      </c>
      <c r="C379" s="65" t="s">
        <v>723</v>
      </c>
      <c r="D379" s="63">
        <v>46108</v>
      </c>
      <c r="E379" s="73">
        <v>131334</v>
      </c>
      <c r="F379" s="69"/>
      <c r="G379" s="5"/>
      <c r="H379" s="70">
        <f>+E379</f>
        <v>131334</v>
      </c>
      <c r="I379" s="69"/>
      <c r="J379" s="73"/>
    </row>
    <row r="380" spans="1:10">
      <c r="A380" s="64" t="s">
        <v>284</v>
      </c>
      <c r="B380" s="64">
        <v>101625589</v>
      </c>
      <c r="C380" s="65" t="s">
        <v>825</v>
      </c>
      <c r="D380" s="63">
        <v>46132</v>
      </c>
      <c r="E380" s="73">
        <v>48474.400000000001</v>
      </c>
      <c r="F380" s="5"/>
      <c r="G380" s="70">
        <f>+E380</f>
        <v>48474.400000000001</v>
      </c>
      <c r="H380" s="69"/>
      <c r="I380" s="69"/>
      <c r="J380" s="73"/>
    </row>
    <row r="381" spans="1:10">
      <c r="A381" s="64" t="s">
        <v>284</v>
      </c>
      <c r="B381" s="64">
        <v>101625589</v>
      </c>
      <c r="C381" s="65" t="s">
        <v>826</v>
      </c>
      <c r="D381" s="63">
        <v>46132</v>
      </c>
      <c r="E381" s="73">
        <v>240435.03</v>
      </c>
      <c r="F381" s="5"/>
      <c r="G381" s="70">
        <f t="shared" ref="G381:G383" si="24">+E381</f>
        <v>240435.03</v>
      </c>
      <c r="H381" s="69"/>
      <c r="I381" s="69"/>
      <c r="J381" s="73"/>
    </row>
    <row r="382" spans="1:10">
      <c r="A382" s="64" t="s">
        <v>284</v>
      </c>
      <c r="B382" s="64">
        <v>101625589</v>
      </c>
      <c r="C382" s="65" t="s">
        <v>827</v>
      </c>
      <c r="D382" s="63">
        <v>46140</v>
      </c>
      <c r="E382" s="73">
        <v>15616.71</v>
      </c>
      <c r="F382" s="5"/>
      <c r="G382" s="70">
        <f t="shared" si="24"/>
        <v>15616.71</v>
      </c>
      <c r="H382" s="69"/>
      <c r="I382" s="69"/>
      <c r="J382" s="73"/>
    </row>
    <row r="383" spans="1:10">
      <c r="A383" s="64" t="s">
        <v>284</v>
      </c>
      <c r="B383" s="64">
        <v>101625589</v>
      </c>
      <c r="C383" s="65" t="s">
        <v>828</v>
      </c>
      <c r="D383" s="63">
        <v>46140</v>
      </c>
      <c r="E383" s="73">
        <v>107271.44</v>
      </c>
      <c r="F383" s="69"/>
      <c r="G383" s="70">
        <f t="shared" si="24"/>
        <v>107271.44</v>
      </c>
      <c r="H383" s="5"/>
      <c r="I383" s="69"/>
      <c r="J383" s="73"/>
    </row>
    <row r="384" spans="1:10">
      <c r="A384" s="64" t="s">
        <v>284</v>
      </c>
      <c r="B384" s="64">
        <v>101625589</v>
      </c>
      <c r="C384" s="65" t="s">
        <v>912</v>
      </c>
      <c r="D384" s="63">
        <v>46143</v>
      </c>
      <c r="E384" s="73">
        <v>128232.02</v>
      </c>
      <c r="F384" s="70">
        <f>+E384</f>
        <v>128232.02</v>
      </c>
      <c r="G384" s="69"/>
      <c r="H384" s="5"/>
      <c r="I384" s="70"/>
      <c r="J384" s="73"/>
    </row>
    <row r="385" spans="1:10">
      <c r="A385" s="64" t="s">
        <v>284</v>
      </c>
      <c r="B385" s="64">
        <v>101625589</v>
      </c>
      <c r="C385" s="65" t="s">
        <v>913</v>
      </c>
      <c r="D385" s="63">
        <v>46150</v>
      </c>
      <c r="E385" s="73">
        <v>393766</v>
      </c>
      <c r="F385" s="70">
        <f t="shared" ref="F385:F392" si="25">+E385</f>
        <v>393766</v>
      </c>
      <c r="G385" s="5"/>
      <c r="H385" s="70"/>
      <c r="I385" s="69"/>
      <c r="J385" s="73"/>
    </row>
    <row r="386" spans="1:10">
      <c r="A386" s="64" t="s">
        <v>284</v>
      </c>
      <c r="B386" s="64">
        <v>101625589</v>
      </c>
      <c r="C386" s="65" t="s">
        <v>914</v>
      </c>
      <c r="D386" s="63">
        <v>46156</v>
      </c>
      <c r="E386" s="73">
        <v>240435.03</v>
      </c>
      <c r="F386" s="70">
        <f t="shared" si="25"/>
        <v>240435.03</v>
      </c>
      <c r="G386" s="69"/>
      <c r="H386" s="70"/>
      <c r="I386" s="69"/>
      <c r="J386" s="73"/>
    </row>
    <row r="387" spans="1:10">
      <c r="A387" s="64" t="s">
        <v>284</v>
      </c>
      <c r="B387" s="64">
        <v>101625589</v>
      </c>
      <c r="C387" s="65" t="s">
        <v>915</v>
      </c>
      <c r="D387" s="63">
        <v>46160</v>
      </c>
      <c r="E387" s="73">
        <v>31349.06</v>
      </c>
      <c r="F387" s="70">
        <f t="shared" si="25"/>
        <v>31349.06</v>
      </c>
      <c r="G387" s="70"/>
      <c r="H387" s="69"/>
      <c r="I387" s="5"/>
      <c r="J387" s="73"/>
    </row>
    <row r="388" spans="1:10">
      <c r="A388" s="64" t="s">
        <v>284</v>
      </c>
      <c r="B388" s="64">
        <v>101625589</v>
      </c>
      <c r="C388" s="65" t="s">
        <v>916</v>
      </c>
      <c r="D388" s="63">
        <v>46161</v>
      </c>
      <c r="E388" s="73">
        <v>31667</v>
      </c>
      <c r="F388" s="70">
        <f t="shared" si="25"/>
        <v>31667</v>
      </c>
      <c r="G388" s="70"/>
      <c r="H388" s="69"/>
      <c r="I388" s="5"/>
      <c r="J388" s="73"/>
    </row>
    <row r="389" spans="1:10">
      <c r="A389" s="64" t="s">
        <v>325</v>
      </c>
      <c r="B389" s="67">
        <v>101047291</v>
      </c>
      <c r="C389" s="65" t="s">
        <v>724</v>
      </c>
      <c r="D389" s="63">
        <v>46104</v>
      </c>
      <c r="E389" s="73">
        <v>84469.119999999995</v>
      </c>
      <c r="F389" s="70">
        <f t="shared" si="25"/>
        <v>84469.119999999995</v>
      </c>
      <c r="G389" s="69"/>
      <c r="H389" s="69"/>
      <c r="I389" s="73"/>
      <c r="J389" s="5"/>
    </row>
    <row r="390" spans="1:10">
      <c r="A390" s="64" t="s">
        <v>325</v>
      </c>
      <c r="B390" s="67">
        <v>101047291</v>
      </c>
      <c r="C390" s="65" t="s">
        <v>305</v>
      </c>
      <c r="D390" s="63">
        <v>46167</v>
      </c>
      <c r="E390" s="73">
        <v>84469.119999999995</v>
      </c>
      <c r="F390" s="70">
        <f t="shared" si="25"/>
        <v>84469.119999999995</v>
      </c>
      <c r="G390" s="69"/>
      <c r="H390" s="69"/>
      <c r="I390" s="73"/>
      <c r="J390" s="66"/>
    </row>
    <row r="391" spans="1:10">
      <c r="A391" s="64" t="s">
        <v>327</v>
      </c>
      <c r="B391" s="64">
        <v>101012072</v>
      </c>
      <c r="C391" s="65" t="s">
        <v>917</v>
      </c>
      <c r="D391" s="63">
        <v>46150</v>
      </c>
      <c r="E391" s="73">
        <v>34560.58</v>
      </c>
      <c r="F391" s="70">
        <f t="shared" si="25"/>
        <v>34560.58</v>
      </c>
      <c r="G391" s="69"/>
      <c r="H391" s="69"/>
      <c r="I391" s="73"/>
      <c r="J391" s="66"/>
    </row>
    <row r="392" spans="1:10">
      <c r="A392" s="64" t="s">
        <v>327</v>
      </c>
      <c r="B392" s="64">
        <v>101012072</v>
      </c>
      <c r="C392" s="65" t="s">
        <v>918</v>
      </c>
      <c r="D392" s="63">
        <v>46164</v>
      </c>
      <c r="E392" s="73">
        <v>34560.58</v>
      </c>
      <c r="F392" s="70">
        <f t="shared" si="25"/>
        <v>34560.58</v>
      </c>
      <c r="G392" s="69"/>
      <c r="H392" s="69"/>
      <c r="I392" s="73"/>
      <c r="J392" s="66"/>
    </row>
    <row r="393" spans="1:10">
      <c r="A393" s="64" t="s">
        <v>328</v>
      </c>
      <c r="B393" s="64">
        <v>103031889</v>
      </c>
      <c r="C393" s="65" t="s">
        <v>329</v>
      </c>
      <c r="D393" s="88">
        <v>45790</v>
      </c>
      <c r="E393" s="73">
        <v>13750</v>
      </c>
      <c r="F393" s="69"/>
      <c r="G393" s="69"/>
      <c r="H393" s="5"/>
      <c r="I393" s="73"/>
      <c r="J393" s="66">
        <f>+E393</f>
        <v>13750</v>
      </c>
    </row>
    <row r="394" spans="1:10">
      <c r="A394" s="64" t="s">
        <v>328</v>
      </c>
      <c r="B394" s="64">
        <v>103031889</v>
      </c>
      <c r="C394" s="65" t="s">
        <v>330</v>
      </c>
      <c r="D394" s="63">
        <v>45820</v>
      </c>
      <c r="E394" s="73">
        <v>4730</v>
      </c>
      <c r="F394" s="69"/>
      <c r="G394" s="69"/>
      <c r="H394" s="5"/>
      <c r="I394" s="73"/>
      <c r="J394" s="66">
        <f t="shared" ref="J394:J404" si="26">+E394</f>
        <v>4730</v>
      </c>
    </row>
    <row r="395" spans="1:10">
      <c r="A395" s="64" t="s">
        <v>328</v>
      </c>
      <c r="B395" s="64">
        <v>103031889</v>
      </c>
      <c r="C395" s="65" t="s">
        <v>331</v>
      </c>
      <c r="D395" s="63">
        <v>45854</v>
      </c>
      <c r="E395" s="73">
        <v>39072.75</v>
      </c>
      <c r="F395" s="69"/>
      <c r="G395" s="69"/>
      <c r="H395" s="73"/>
      <c r="I395" s="69"/>
      <c r="J395" s="66">
        <f t="shared" si="26"/>
        <v>39072.75</v>
      </c>
    </row>
    <row r="396" spans="1:10">
      <c r="A396" s="64" t="s">
        <v>328</v>
      </c>
      <c r="B396" s="64">
        <v>103031889</v>
      </c>
      <c r="C396" s="65" t="s">
        <v>332</v>
      </c>
      <c r="D396" s="63">
        <v>45854</v>
      </c>
      <c r="E396" s="73">
        <v>18020.900000000001</v>
      </c>
      <c r="F396" s="69"/>
      <c r="G396" s="69"/>
      <c r="H396" s="73"/>
      <c r="I396" s="69"/>
      <c r="J396" s="66">
        <f t="shared" si="26"/>
        <v>18020.900000000001</v>
      </c>
    </row>
    <row r="397" spans="1:10">
      <c r="A397" s="64" t="s">
        <v>328</v>
      </c>
      <c r="B397" s="64">
        <v>103031889</v>
      </c>
      <c r="C397" s="65" t="s">
        <v>333</v>
      </c>
      <c r="D397" s="63">
        <v>45882</v>
      </c>
      <c r="E397" s="73">
        <v>59796</v>
      </c>
      <c r="F397" s="69"/>
      <c r="G397" s="69"/>
      <c r="H397" s="73"/>
      <c r="I397" s="69"/>
      <c r="J397" s="66">
        <f t="shared" si="26"/>
        <v>59796</v>
      </c>
    </row>
    <row r="398" spans="1:10">
      <c r="A398" s="64" t="s">
        <v>328</v>
      </c>
      <c r="B398" s="64">
        <v>103031889</v>
      </c>
      <c r="C398" s="65" t="s">
        <v>334</v>
      </c>
      <c r="D398" s="63">
        <v>45916</v>
      </c>
      <c r="E398" s="73">
        <v>25051.72</v>
      </c>
      <c r="F398" s="69"/>
      <c r="G398" s="69"/>
      <c r="H398" s="73"/>
      <c r="I398" s="69"/>
      <c r="J398" s="66">
        <f t="shared" si="26"/>
        <v>25051.72</v>
      </c>
    </row>
    <row r="399" spans="1:10">
      <c r="A399" s="64" t="s">
        <v>328</v>
      </c>
      <c r="B399" s="64">
        <v>103031889</v>
      </c>
      <c r="C399" s="65" t="s">
        <v>335</v>
      </c>
      <c r="D399" s="63">
        <v>45916</v>
      </c>
      <c r="E399" s="73">
        <v>113811</v>
      </c>
      <c r="F399" s="69"/>
      <c r="G399" s="69"/>
      <c r="H399" s="73"/>
      <c r="I399" s="69"/>
      <c r="J399" s="66">
        <f t="shared" si="26"/>
        <v>113811</v>
      </c>
    </row>
    <row r="400" spans="1:10">
      <c r="A400" s="64" t="s">
        <v>328</v>
      </c>
      <c r="B400" s="64">
        <v>103031889</v>
      </c>
      <c r="C400" s="65" t="s">
        <v>336</v>
      </c>
      <c r="D400" s="63">
        <v>45945</v>
      </c>
      <c r="E400" s="73">
        <v>66832</v>
      </c>
      <c r="F400" s="69"/>
      <c r="G400" s="73"/>
      <c r="H400" s="69"/>
      <c r="I400" s="5"/>
      <c r="J400" s="66">
        <f t="shared" si="26"/>
        <v>66832</v>
      </c>
    </row>
    <row r="401" spans="1:10">
      <c r="A401" s="64" t="s">
        <v>328</v>
      </c>
      <c r="B401" s="64">
        <v>103031889</v>
      </c>
      <c r="C401" s="65" t="s">
        <v>337</v>
      </c>
      <c r="D401" s="63">
        <v>45974</v>
      </c>
      <c r="E401" s="73">
        <v>58329</v>
      </c>
      <c r="F401" s="69"/>
      <c r="G401" s="73"/>
      <c r="H401" s="5"/>
      <c r="I401" s="69"/>
      <c r="J401" s="66">
        <f t="shared" si="26"/>
        <v>58329</v>
      </c>
    </row>
    <row r="402" spans="1:10">
      <c r="A402" s="64" t="s">
        <v>328</v>
      </c>
      <c r="B402" s="64">
        <v>103031889</v>
      </c>
      <c r="C402" s="65" t="s">
        <v>338</v>
      </c>
      <c r="D402" s="63">
        <v>45996</v>
      </c>
      <c r="E402" s="73">
        <v>141430.07999999999</v>
      </c>
      <c r="F402" s="73"/>
      <c r="G402" s="5"/>
      <c r="H402" s="69"/>
      <c r="I402" s="5"/>
      <c r="J402" s="66">
        <f t="shared" si="26"/>
        <v>141430.07999999999</v>
      </c>
    </row>
    <row r="403" spans="1:10">
      <c r="A403" s="64" t="s">
        <v>328</v>
      </c>
      <c r="B403" s="64">
        <v>103031889</v>
      </c>
      <c r="C403" s="65" t="s">
        <v>339</v>
      </c>
      <c r="D403" s="63">
        <v>46042</v>
      </c>
      <c r="E403" s="73">
        <v>12421.6</v>
      </c>
      <c r="F403" s="73"/>
      <c r="G403" s="69"/>
      <c r="H403" s="69"/>
      <c r="I403" s="5"/>
      <c r="J403" s="66">
        <f t="shared" si="26"/>
        <v>12421.6</v>
      </c>
    </row>
    <row r="404" spans="1:10">
      <c r="A404" s="64" t="s">
        <v>328</v>
      </c>
      <c r="B404" s="64">
        <v>103031889</v>
      </c>
      <c r="C404" s="65" t="s">
        <v>340</v>
      </c>
      <c r="D404" s="63">
        <v>46042</v>
      </c>
      <c r="E404" s="73">
        <v>69535.039999999994</v>
      </c>
      <c r="F404" s="73"/>
      <c r="G404" s="69"/>
      <c r="H404" s="69"/>
      <c r="I404" s="5"/>
      <c r="J404" s="66">
        <f t="shared" si="26"/>
        <v>69535.039999999994</v>
      </c>
    </row>
    <row r="405" spans="1:10">
      <c r="A405" s="64" t="s">
        <v>328</v>
      </c>
      <c r="B405" s="64">
        <v>103031889</v>
      </c>
      <c r="C405" s="65" t="s">
        <v>671</v>
      </c>
      <c r="D405" s="63">
        <v>46070</v>
      </c>
      <c r="E405" s="73">
        <v>3639</v>
      </c>
      <c r="F405" s="73"/>
      <c r="G405" s="69"/>
      <c r="H405" s="69"/>
      <c r="I405" s="5">
        <f>+E405</f>
        <v>3639</v>
      </c>
      <c r="J405" s="66"/>
    </row>
    <row r="406" spans="1:10">
      <c r="A406" s="64" t="s">
        <v>328</v>
      </c>
      <c r="B406" s="64">
        <v>103031889</v>
      </c>
      <c r="C406" s="65" t="s">
        <v>672</v>
      </c>
      <c r="D406" s="63">
        <v>46070</v>
      </c>
      <c r="E406" s="73">
        <v>30046.1</v>
      </c>
      <c r="F406" s="69"/>
      <c r="G406" s="69"/>
      <c r="H406" s="73"/>
      <c r="I406" s="5">
        <f>+E406</f>
        <v>30046.1</v>
      </c>
      <c r="J406" s="66"/>
    </row>
    <row r="407" spans="1:10">
      <c r="A407" s="64" t="s">
        <v>328</v>
      </c>
      <c r="B407" s="64">
        <v>103031889</v>
      </c>
      <c r="C407" s="65" t="s">
        <v>725</v>
      </c>
      <c r="D407" s="63">
        <v>46108</v>
      </c>
      <c r="E407" s="73">
        <v>94754</v>
      </c>
      <c r="F407" s="69"/>
      <c r="G407" s="73"/>
      <c r="H407" s="70">
        <f>+E407</f>
        <v>94754</v>
      </c>
      <c r="I407" s="5"/>
      <c r="J407" s="66"/>
    </row>
    <row r="408" spans="1:10">
      <c r="A408" s="64" t="s">
        <v>328</v>
      </c>
      <c r="B408" s="64">
        <v>103031889</v>
      </c>
      <c r="C408" s="65" t="s">
        <v>919</v>
      </c>
      <c r="D408" s="63">
        <v>46161</v>
      </c>
      <c r="E408" s="73">
        <v>79200</v>
      </c>
      <c r="F408" s="5">
        <f>+E408</f>
        <v>79200</v>
      </c>
      <c r="G408" s="101"/>
      <c r="H408" s="5"/>
      <c r="I408" s="69"/>
      <c r="J408" s="66"/>
    </row>
    <row r="409" spans="1:10">
      <c r="A409" s="64" t="s">
        <v>328</v>
      </c>
      <c r="B409" s="64">
        <v>103031889</v>
      </c>
      <c r="C409" s="65" t="s">
        <v>920</v>
      </c>
      <c r="D409" s="63">
        <v>46161</v>
      </c>
      <c r="E409" s="73">
        <v>19092.7</v>
      </c>
      <c r="F409" s="5">
        <f>+E409</f>
        <v>19092.7</v>
      </c>
      <c r="G409" s="69"/>
      <c r="H409" s="5"/>
      <c r="I409" s="69"/>
      <c r="J409" s="73"/>
    </row>
    <row r="410" spans="1:10">
      <c r="A410" s="64" t="s">
        <v>341</v>
      </c>
      <c r="B410" s="64">
        <v>133120798</v>
      </c>
      <c r="C410" s="65" t="s">
        <v>343</v>
      </c>
      <c r="D410" s="63">
        <v>45821</v>
      </c>
      <c r="E410" s="73">
        <v>25157.05</v>
      </c>
      <c r="F410" s="69"/>
      <c r="G410" s="69"/>
      <c r="H410" s="5"/>
      <c r="I410" s="69"/>
      <c r="J410" s="73">
        <f>+E410</f>
        <v>25157.05</v>
      </c>
    </row>
    <row r="411" spans="1:10">
      <c r="A411" s="64" t="s">
        <v>341</v>
      </c>
      <c r="B411" s="64">
        <v>133120798</v>
      </c>
      <c r="C411" s="65" t="s">
        <v>344</v>
      </c>
      <c r="D411" s="63">
        <v>45847</v>
      </c>
      <c r="E411" s="73">
        <v>205221.47</v>
      </c>
      <c r="F411" s="69"/>
      <c r="G411" s="69"/>
      <c r="H411" s="5"/>
      <c r="I411" s="69"/>
      <c r="J411" s="73">
        <f t="shared" ref="J411:J440" si="27">+E411</f>
        <v>205221.47</v>
      </c>
    </row>
    <row r="412" spans="1:10">
      <c r="A412" s="64" t="s">
        <v>341</v>
      </c>
      <c r="B412" s="64">
        <v>133120798</v>
      </c>
      <c r="C412" s="65" t="s">
        <v>345</v>
      </c>
      <c r="D412" s="63">
        <v>45848</v>
      </c>
      <c r="E412" s="73">
        <v>92748</v>
      </c>
      <c r="F412" s="69"/>
      <c r="G412" s="5"/>
      <c r="H412" s="69"/>
      <c r="I412" s="69"/>
      <c r="J412" s="73">
        <f t="shared" si="27"/>
        <v>92748</v>
      </c>
    </row>
    <row r="413" spans="1:10">
      <c r="A413" s="64" t="s">
        <v>341</v>
      </c>
      <c r="B413" s="64">
        <v>133120798</v>
      </c>
      <c r="C413" s="65" t="s">
        <v>346</v>
      </c>
      <c r="D413" s="63">
        <v>45853</v>
      </c>
      <c r="E413" s="73">
        <v>62436.54</v>
      </c>
      <c r="F413" s="69"/>
      <c r="G413" s="5"/>
      <c r="H413" s="69"/>
      <c r="I413" s="5"/>
      <c r="J413" s="73">
        <f t="shared" si="27"/>
        <v>62436.54</v>
      </c>
    </row>
    <row r="414" spans="1:10">
      <c r="A414" s="64" t="s">
        <v>341</v>
      </c>
      <c r="B414" s="64">
        <v>133120798</v>
      </c>
      <c r="C414" s="65" t="s">
        <v>347</v>
      </c>
      <c r="D414" s="63">
        <v>45880</v>
      </c>
      <c r="E414" s="73">
        <v>179053.2</v>
      </c>
      <c r="F414" s="69"/>
      <c r="G414" s="5"/>
      <c r="H414" s="5"/>
      <c r="I414" s="69"/>
      <c r="J414" s="73">
        <f t="shared" si="27"/>
        <v>179053.2</v>
      </c>
    </row>
    <row r="415" spans="1:10">
      <c r="A415" s="64" t="s">
        <v>341</v>
      </c>
      <c r="B415" s="64">
        <v>133120798</v>
      </c>
      <c r="C415" s="65" t="s">
        <v>348</v>
      </c>
      <c r="D415" s="63">
        <v>45883</v>
      </c>
      <c r="E415" s="73">
        <v>41922.449999999997</v>
      </c>
      <c r="F415" s="69"/>
      <c r="G415" s="5"/>
      <c r="H415" s="69"/>
      <c r="I415" s="66"/>
      <c r="J415" s="73">
        <f t="shared" si="27"/>
        <v>41922.449999999997</v>
      </c>
    </row>
    <row r="416" spans="1:10">
      <c r="A416" s="64" t="s">
        <v>341</v>
      </c>
      <c r="B416" s="64">
        <v>133120798</v>
      </c>
      <c r="C416" s="65" t="s">
        <v>349</v>
      </c>
      <c r="D416" s="63">
        <v>45898</v>
      </c>
      <c r="E416" s="73">
        <v>134720.31</v>
      </c>
      <c r="F416" s="5"/>
      <c r="G416" s="5"/>
      <c r="H416" s="69"/>
      <c r="I416" s="66"/>
      <c r="J416" s="73">
        <f t="shared" si="27"/>
        <v>134720.31</v>
      </c>
    </row>
    <row r="417" spans="1:10">
      <c r="A417" s="64" t="s">
        <v>341</v>
      </c>
      <c r="B417" s="64">
        <v>133120798</v>
      </c>
      <c r="C417" s="65" t="s">
        <v>350</v>
      </c>
      <c r="D417" s="63">
        <v>45904</v>
      </c>
      <c r="E417" s="73">
        <v>155466.76999999999</v>
      </c>
      <c r="F417" s="5"/>
      <c r="G417" s="69"/>
      <c r="H417" s="69"/>
      <c r="I417" s="66"/>
      <c r="J417" s="73">
        <f t="shared" si="27"/>
        <v>155466.76999999999</v>
      </c>
    </row>
    <row r="418" spans="1:10">
      <c r="A418" s="64" t="s">
        <v>341</v>
      </c>
      <c r="B418" s="64">
        <v>133120798</v>
      </c>
      <c r="C418" s="65" t="s">
        <v>351</v>
      </c>
      <c r="D418" s="63">
        <v>45904</v>
      </c>
      <c r="E418" s="73">
        <v>47994.49</v>
      </c>
      <c r="F418" s="69"/>
      <c r="G418" s="69"/>
      <c r="H418" s="69"/>
      <c r="I418" s="66"/>
      <c r="J418" s="73">
        <f t="shared" si="27"/>
        <v>47994.49</v>
      </c>
    </row>
    <row r="419" spans="1:10">
      <c r="A419" s="64" t="s">
        <v>341</v>
      </c>
      <c r="B419" s="64">
        <v>133120798</v>
      </c>
      <c r="C419" s="65" t="s">
        <v>352</v>
      </c>
      <c r="D419" s="63">
        <v>45908</v>
      </c>
      <c r="E419" s="73">
        <v>12980</v>
      </c>
      <c r="F419" s="69"/>
      <c r="G419" s="69"/>
      <c r="H419" s="66"/>
      <c r="I419" s="73"/>
      <c r="J419" s="73">
        <f t="shared" si="27"/>
        <v>12980</v>
      </c>
    </row>
    <row r="420" spans="1:10">
      <c r="A420" s="64" t="s">
        <v>341</v>
      </c>
      <c r="B420" s="64">
        <v>133120798</v>
      </c>
      <c r="C420" s="65" t="s">
        <v>353</v>
      </c>
      <c r="D420" s="63">
        <v>45912</v>
      </c>
      <c r="E420" s="73">
        <v>202436.8</v>
      </c>
      <c r="F420" s="69"/>
      <c r="G420" s="69"/>
      <c r="H420" s="66"/>
      <c r="I420" s="73"/>
      <c r="J420" s="73">
        <f t="shared" si="27"/>
        <v>202436.8</v>
      </c>
    </row>
    <row r="421" spans="1:10">
      <c r="A421" s="64" t="s">
        <v>341</v>
      </c>
      <c r="B421" s="64">
        <v>133120798</v>
      </c>
      <c r="C421" s="65" t="s">
        <v>354</v>
      </c>
      <c r="D421" s="63">
        <v>45933</v>
      </c>
      <c r="E421" s="73">
        <v>95919.84</v>
      </c>
      <c r="F421" s="69"/>
      <c r="G421" s="69"/>
      <c r="H421" s="73"/>
      <c r="I421" s="5"/>
      <c r="J421" s="73">
        <f t="shared" si="27"/>
        <v>95919.84</v>
      </c>
    </row>
    <row r="422" spans="1:10">
      <c r="A422" s="64" t="s">
        <v>341</v>
      </c>
      <c r="B422" s="64">
        <v>133120798</v>
      </c>
      <c r="C422" s="65" t="s">
        <v>355</v>
      </c>
      <c r="D422" s="63">
        <v>45933</v>
      </c>
      <c r="E422" s="73">
        <v>162114.89000000001</v>
      </c>
      <c r="F422" s="69"/>
      <c r="G422" s="69"/>
      <c r="H422" s="73"/>
      <c r="I422" s="5"/>
      <c r="J422" s="73">
        <f t="shared" si="27"/>
        <v>162114.89000000001</v>
      </c>
    </row>
    <row r="423" spans="1:10">
      <c r="A423" s="64" t="s">
        <v>341</v>
      </c>
      <c r="B423" s="64">
        <v>133120798</v>
      </c>
      <c r="C423" s="65" t="s">
        <v>356</v>
      </c>
      <c r="D423" s="63">
        <v>45940</v>
      </c>
      <c r="E423" s="73">
        <v>70632.149999999994</v>
      </c>
      <c r="F423" s="69"/>
      <c r="G423" s="73"/>
      <c r="H423" s="66"/>
      <c r="I423" s="5"/>
      <c r="J423" s="73">
        <f t="shared" si="27"/>
        <v>70632.149999999994</v>
      </c>
    </row>
    <row r="424" spans="1:10">
      <c r="A424" s="64" t="s">
        <v>341</v>
      </c>
      <c r="B424" s="64">
        <v>133120798</v>
      </c>
      <c r="C424" s="65" t="s">
        <v>357</v>
      </c>
      <c r="D424" s="63">
        <v>45943</v>
      </c>
      <c r="E424" s="73">
        <v>153236.70000000001</v>
      </c>
      <c r="F424" s="69"/>
      <c r="G424" s="70"/>
      <c r="H424" s="5"/>
      <c r="I424" s="5"/>
      <c r="J424" s="73">
        <f t="shared" si="27"/>
        <v>153236.70000000001</v>
      </c>
    </row>
    <row r="425" spans="1:10">
      <c r="A425" s="64" t="s">
        <v>341</v>
      </c>
      <c r="B425" s="64">
        <v>133120798</v>
      </c>
      <c r="C425" s="65" t="s">
        <v>358</v>
      </c>
      <c r="D425" s="63">
        <v>45943</v>
      </c>
      <c r="E425" s="73">
        <v>104430</v>
      </c>
      <c r="F425" s="66"/>
      <c r="G425" s="69"/>
      <c r="H425" s="5"/>
      <c r="I425" s="5"/>
      <c r="J425" s="73">
        <f t="shared" si="27"/>
        <v>104430</v>
      </c>
    </row>
    <row r="426" spans="1:10">
      <c r="A426" s="64" t="s">
        <v>341</v>
      </c>
      <c r="B426" s="64">
        <v>133120798</v>
      </c>
      <c r="C426" s="65" t="s">
        <v>359</v>
      </c>
      <c r="D426" s="63">
        <v>45966</v>
      </c>
      <c r="E426" s="73">
        <v>20355</v>
      </c>
      <c r="F426" s="66"/>
      <c r="G426" s="5"/>
      <c r="H426" s="69"/>
      <c r="I426" s="5"/>
      <c r="J426" s="73">
        <f t="shared" si="27"/>
        <v>20355</v>
      </c>
    </row>
    <row r="427" spans="1:10">
      <c r="A427" s="64" t="s">
        <v>341</v>
      </c>
      <c r="B427" s="64">
        <v>133120798</v>
      </c>
      <c r="C427" s="65" t="s">
        <v>360</v>
      </c>
      <c r="D427" s="63">
        <v>45967</v>
      </c>
      <c r="E427" s="73">
        <v>193689.92</v>
      </c>
      <c r="F427" s="66"/>
      <c r="G427" s="5"/>
      <c r="H427" s="69"/>
      <c r="I427" s="5"/>
      <c r="J427" s="73">
        <f t="shared" si="27"/>
        <v>193689.92</v>
      </c>
    </row>
    <row r="428" spans="1:10">
      <c r="A428" s="64" t="s">
        <v>341</v>
      </c>
      <c r="B428" s="64">
        <v>133120798</v>
      </c>
      <c r="C428" s="65" t="s">
        <v>361</v>
      </c>
      <c r="D428" s="63">
        <v>45967</v>
      </c>
      <c r="E428" s="73">
        <v>79373.88</v>
      </c>
      <c r="F428" s="66"/>
      <c r="G428" s="5"/>
      <c r="H428" s="69"/>
      <c r="I428" s="5"/>
      <c r="J428" s="73">
        <f t="shared" si="27"/>
        <v>79373.88</v>
      </c>
    </row>
    <row r="429" spans="1:10">
      <c r="A429" s="64" t="s">
        <v>341</v>
      </c>
      <c r="B429" s="64">
        <v>133120798</v>
      </c>
      <c r="C429" s="65" t="s">
        <v>362</v>
      </c>
      <c r="D429" s="63">
        <v>45978</v>
      </c>
      <c r="E429" s="73">
        <v>92571</v>
      </c>
      <c r="F429" s="66"/>
      <c r="G429" s="69"/>
      <c r="H429" s="5"/>
      <c r="I429" s="69"/>
      <c r="J429" s="73">
        <f t="shared" si="27"/>
        <v>92571</v>
      </c>
    </row>
    <row r="430" spans="1:10">
      <c r="A430" s="64" t="s">
        <v>341</v>
      </c>
      <c r="B430" s="64">
        <v>133120798</v>
      </c>
      <c r="C430" s="65" t="s">
        <v>363</v>
      </c>
      <c r="D430" s="63">
        <v>45978</v>
      </c>
      <c r="E430" s="73">
        <v>149956.76</v>
      </c>
      <c r="F430" s="69"/>
      <c r="G430" s="69"/>
      <c r="H430" s="5"/>
      <c r="I430" s="5"/>
      <c r="J430" s="73">
        <f t="shared" si="27"/>
        <v>149956.76</v>
      </c>
    </row>
    <row r="431" spans="1:10">
      <c r="A431" s="64" t="s">
        <v>341</v>
      </c>
      <c r="B431" s="64">
        <v>133120798</v>
      </c>
      <c r="C431" s="65" t="s">
        <v>364</v>
      </c>
      <c r="D431" s="63">
        <v>45981</v>
      </c>
      <c r="E431" s="73">
        <v>49981.02</v>
      </c>
      <c r="F431" s="69"/>
      <c r="G431" s="69"/>
      <c r="H431" s="5"/>
      <c r="I431" s="5"/>
      <c r="J431" s="73">
        <f t="shared" si="27"/>
        <v>49981.02</v>
      </c>
    </row>
    <row r="432" spans="1:10">
      <c r="A432" s="64" t="s">
        <v>341</v>
      </c>
      <c r="B432" s="64">
        <v>133120798</v>
      </c>
      <c r="C432" s="65" t="s">
        <v>365</v>
      </c>
      <c r="D432" s="63">
        <v>45994</v>
      </c>
      <c r="E432" s="73">
        <v>45332.07</v>
      </c>
      <c r="F432" s="69"/>
      <c r="G432" s="69"/>
      <c r="H432" s="5"/>
      <c r="I432" s="69"/>
      <c r="J432" s="73">
        <f t="shared" si="27"/>
        <v>45332.07</v>
      </c>
    </row>
    <row r="433" spans="1:10">
      <c r="A433" s="64" t="s">
        <v>341</v>
      </c>
      <c r="B433" s="64">
        <v>133120798</v>
      </c>
      <c r="C433" s="65" t="s">
        <v>366</v>
      </c>
      <c r="D433" s="63">
        <v>45994</v>
      </c>
      <c r="E433" s="73">
        <v>196200.95999999999</v>
      </c>
      <c r="F433" s="69"/>
      <c r="G433" s="5"/>
      <c r="H433" s="5"/>
      <c r="I433" s="69"/>
      <c r="J433" s="73">
        <f t="shared" si="27"/>
        <v>196200.95999999999</v>
      </c>
    </row>
    <row r="434" spans="1:10">
      <c r="A434" s="64" t="s">
        <v>341</v>
      </c>
      <c r="B434" s="64">
        <v>133120798</v>
      </c>
      <c r="C434" s="65" t="s">
        <v>367</v>
      </c>
      <c r="D434" s="63">
        <v>45995</v>
      </c>
      <c r="E434" s="73">
        <v>152104.35999999999</v>
      </c>
      <c r="F434" s="5"/>
      <c r="G434" s="69"/>
      <c r="H434" s="5"/>
      <c r="I434" s="69"/>
      <c r="J434" s="73">
        <f t="shared" si="27"/>
        <v>152104.35999999999</v>
      </c>
    </row>
    <row r="435" spans="1:10">
      <c r="A435" s="64" t="s">
        <v>341</v>
      </c>
      <c r="B435" s="64">
        <v>133120798</v>
      </c>
      <c r="C435" s="65" t="s">
        <v>368</v>
      </c>
      <c r="D435" s="63">
        <v>45995</v>
      </c>
      <c r="E435" s="73">
        <v>104430</v>
      </c>
      <c r="F435" s="69"/>
      <c r="G435" s="5"/>
      <c r="H435" s="69"/>
      <c r="I435" s="70"/>
      <c r="J435" s="73">
        <f t="shared" si="27"/>
        <v>104430</v>
      </c>
    </row>
    <row r="436" spans="1:10">
      <c r="A436" s="64" t="s">
        <v>341</v>
      </c>
      <c r="B436" s="64">
        <v>133120798</v>
      </c>
      <c r="C436" s="65" t="s">
        <v>369</v>
      </c>
      <c r="D436" s="63">
        <v>46029</v>
      </c>
      <c r="E436" s="73">
        <v>81856.31</v>
      </c>
      <c r="F436" s="69"/>
      <c r="G436" s="5"/>
      <c r="H436" s="69"/>
      <c r="I436" s="70"/>
      <c r="J436" s="73">
        <f t="shared" si="27"/>
        <v>81856.31</v>
      </c>
    </row>
    <row r="437" spans="1:10">
      <c r="A437" s="64" t="s">
        <v>341</v>
      </c>
      <c r="B437" s="64">
        <v>133120798</v>
      </c>
      <c r="C437" s="65" t="s">
        <v>370</v>
      </c>
      <c r="D437" s="63">
        <v>46034</v>
      </c>
      <c r="E437" s="73">
        <v>217299.65</v>
      </c>
      <c r="F437" s="69"/>
      <c r="G437" s="5"/>
      <c r="H437" s="69"/>
      <c r="I437" s="70"/>
      <c r="J437" s="73">
        <f t="shared" si="27"/>
        <v>217299.65</v>
      </c>
    </row>
    <row r="438" spans="1:10">
      <c r="A438" s="64" t="s">
        <v>341</v>
      </c>
      <c r="B438" s="64">
        <v>133120798</v>
      </c>
      <c r="C438" s="65" t="s">
        <v>371</v>
      </c>
      <c r="D438" s="63">
        <v>46034</v>
      </c>
      <c r="E438" s="73">
        <v>39635.61</v>
      </c>
      <c r="F438" s="69"/>
      <c r="G438" s="5"/>
      <c r="H438" s="70"/>
      <c r="I438" s="69"/>
      <c r="J438" s="73">
        <f t="shared" si="27"/>
        <v>39635.61</v>
      </c>
    </row>
    <row r="439" spans="1:10">
      <c r="A439" s="64" t="s">
        <v>341</v>
      </c>
      <c r="B439" s="64">
        <v>133120798</v>
      </c>
      <c r="C439" s="65" t="s">
        <v>372</v>
      </c>
      <c r="D439" s="63">
        <v>46042</v>
      </c>
      <c r="E439" s="73">
        <v>69289.649999999994</v>
      </c>
      <c r="F439" s="5"/>
      <c r="G439" s="69"/>
      <c r="H439" s="70"/>
      <c r="I439" s="69"/>
      <c r="J439" s="73">
        <f t="shared" si="27"/>
        <v>69289.649999999994</v>
      </c>
    </row>
    <row r="440" spans="1:10">
      <c r="A440" s="64" t="s">
        <v>341</v>
      </c>
      <c r="B440" s="64">
        <v>133120798</v>
      </c>
      <c r="C440" s="65" t="s">
        <v>373</v>
      </c>
      <c r="D440" s="63">
        <v>46042</v>
      </c>
      <c r="E440" s="73">
        <v>194145.4</v>
      </c>
      <c r="F440" s="5"/>
      <c r="G440" s="69"/>
      <c r="H440" s="70"/>
      <c r="I440" s="69"/>
      <c r="J440" s="73">
        <f t="shared" si="27"/>
        <v>194145.4</v>
      </c>
    </row>
    <row r="441" spans="1:10">
      <c r="A441" s="64" t="s">
        <v>341</v>
      </c>
      <c r="B441" s="64">
        <v>133120798</v>
      </c>
      <c r="C441" s="65" t="s">
        <v>629</v>
      </c>
      <c r="D441" s="63">
        <v>46066</v>
      </c>
      <c r="E441" s="73">
        <v>203261.79</v>
      </c>
      <c r="F441" s="5"/>
      <c r="G441" s="70"/>
      <c r="H441" s="69"/>
      <c r="I441" s="5">
        <f>+E441</f>
        <v>203261.79</v>
      </c>
      <c r="J441" s="73"/>
    </row>
    <row r="442" spans="1:10">
      <c r="A442" s="64" t="s">
        <v>341</v>
      </c>
      <c r="B442" s="64">
        <v>133120798</v>
      </c>
      <c r="C442" s="65" t="s">
        <v>726</v>
      </c>
      <c r="D442" s="63">
        <v>46084</v>
      </c>
      <c r="E442" s="73">
        <v>65567.88</v>
      </c>
      <c r="F442" s="75"/>
      <c r="G442" s="69"/>
      <c r="H442" s="70">
        <f>+E442</f>
        <v>65567.88</v>
      </c>
      <c r="I442" s="5"/>
      <c r="J442" s="73"/>
    </row>
    <row r="443" spans="1:10">
      <c r="A443" s="64" t="s">
        <v>341</v>
      </c>
      <c r="B443" s="64">
        <v>133120798</v>
      </c>
      <c r="C443" s="65" t="s">
        <v>727</v>
      </c>
      <c r="D443" s="63">
        <v>46084</v>
      </c>
      <c r="E443" s="73">
        <v>184292.4</v>
      </c>
      <c r="F443" s="75"/>
      <c r="G443" s="69"/>
      <c r="H443" s="70">
        <f t="shared" ref="H443:H446" si="28">+E443</f>
        <v>184292.4</v>
      </c>
      <c r="I443" s="5"/>
      <c r="J443" s="73"/>
    </row>
    <row r="444" spans="1:10">
      <c r="A444" s="64" t="s">
        <v>341</v>
      </c>
      <c r="B444" s="64">
        <v>133120798</v>
      </c>
      <c r="C444" s="65" t="s">
        <v>469</v>
      </c>
      <c r="D444" s="63">
        <v>46085</v>
      </c>
      <c r="E444" s="73">
        <v>37170</v>
      </c>
      <c r="F444" s="5"/>
      <c r="G444" s="69"/>
      <c r="H444" s="70">
        <f t="shared" si="28"/>
        <v>37170</v>
      </c>
      <c r="I444" s="5"/>
      <c r="J444" s="73"/>
    </row>
    <row r="445" spans="1:10">
      <c r="A445" s="64" t="s">
        <v>341</v>
      </c>
      <c r="B445" s="64">
        <v>133120798</v>
      </c>
      <c r="C445" s="65" t="s">
        <v>728</v>
      </c>
      <c r="D445" s="63">
        <v>46085</v>
      </c>
      <c r="E445" s="73">
        <v>96390.15</v>
      </c>
      <c r="F445" s="5"/>
      <c r="G445" s="70"/>
      <c r="H445" s="70">
        <f t="shared" si="28"/>
        <v>96390.15</v>
      </c>
      <c r="I445" s="69"/>
      <c r="J445" s="73"/>
    </row>
    <row r="446" spans="1:10">
      <c r="A446" s="64" t="s">
        <v>341</v>
      </c>
      <c r="B446" s="64">
        <v>133120798</v>
      </c>
      <c r="C446" s="65" t="s">
        <v>729</v>
      </c>
      <c r="D446" s="63">
        <v>46099</v>
      </c>
      <c r="E446" s="73">
        <v>181505.54</v>
      </c>
      <c r="F446" s="70"/>
      <c r="G446" s="69"/>
      <c r="H446" s="70">
        <f t="shared" si="28"/>
        <v>181505.54</v>
      </c>
      <c r="I446" s="69"/>
      <c r="J446" s="73"/>
    </row>
    <row r="447" spans="1:10">
      <c r="A447" s="64" t="s">
        <v>341</v>
      </c>
      <c r="B447" s="64">
        <v>133120798</v>
      </c>
      <c r="C447" s="65" t="s">
        <v>829</v>
      </c>
      <c r="D447" s="63">
        <v>46114</v>
      </c>
      <c r="E447" s="73">
        <v>6578.5</v>
      </c>
      <c r="F447" s="5"/>
      <c r="G447" s="70">
        <f>+E447</f>
        <v>6578.5</v>
      </c>
      <c r="H447" s="69"/>
      <c r="I447" s="69"/>
      <c r="J447" s="73"/>
    </row>
    <row r="448" spans="1:10">
      <c r="A448" s="64" t="s">
        <v>341</v>
      </c>
      <c r="B448" s="64">
        <v>133120798</v>
      </c>
      <c r="C448" s="65" t="s">
        <v>830</v>
      </c>
      <c r="D448" s="63">
        <v>46114</v>
      </c>
      <c r="E448" s="73">
        <v>20355</v>
      </c>
      <c r="F448" s="69"/>
      <c r="G448" s="70">
        <f t="shared" ref="G448:G453" si="29">+E448</f>
        <v>20355</v>
      </c>
      <c r="H448" s="69"/>
      <c r="I448" s="69"/>
      <c r="J448" s="73"/>
    </row>
    <row r="449" spans="1:10">
      <c r="A449" s="64" t="s">
        <v>341</v>
      </c>
      <c r="B449" s="64">
        <v>133120798</v>
      </c>
      <c r="C449" s="65" t="s">
        <v>831</v>
      </c>
      <c r="D449" s="63">
        <v>46129</v>
      </c>
      <c r="E449" s="73">
        <v>158309.1</v>
      </c>
      <c r="F449" s="70"/>
      <c r="G449" s="70">
        <f t="shared" si="29"/>
        <v>158309.1</v>
      </c>
      <c r="H449" s="69"/>
      <c r="I449" s="69"/>
      <c r="J449" s="73"/>
    </row>
    <row r="450" spans="1:10">
      <c r="A450" s="64" t="s">
        <v>341</v>
      </c>
      <c r="B450" s="64">
        <v>133120798</v>
      </c>
      <c r="C450" s="65" t="s">
        <v>832</v>
      </c>
      <c r="D450" s="63">
        <v>46132</v>
      </c>
      <c r="E450" s="73">
        <v>112371.4</v>
      </c>
      <c r="F450" s="69"/>
      <c r="G450" s="70">
        <f t="shared" si="29"/>
        <v>112371.4</v>
      </c>
      <c r="H450" s="69"/>
      <c r="I450" s="69"/>
      <c r="J450" s="73"/>
    </row>
    <row r="451" spans="1:10">
      <c r="A451" s="64" t="s">
        <v>341</v>
      </c>
      <c r="B451" s="64">
        <v>133120798</v>
      </c>
      <c r="C451" s="65" t="s">
        <v>833</v>
      </c>
      <c r="D451" s="63">
        <v>46136</v>
      </c>
      <c r="E451" s="73">
        <v>36993</v>
      </c>
      <c r="F451" s="69"/>
      <c r="G451" s="70">
        <f t="shared" si="29"/>
        <v>36993</v>
      </c>
      <c r="H451" s="69"/>
      <c r="I451" s="5"/>
      <c r="J451" s="73"/>
    </row>
    <row r="452" spans="1:10">
      <c r="A452" s="64" t="s">
        <v>341</v>
      </c>
      <c r="B452" s="64">
        <v>133120798</v>
      </c>
      <c r="C452" s="65" t="s">
        <v>834</v>
      </c>
      <c r="D452" s="63">
        <v>46136</v>
      </c>
      <c r="E452" s="73">
        <v>90407.99</v>
      </c>
      <c r="F452" s="69"/>
      <c r="G452" s="70">
        <f t="shared" si="29"/>
        <v>90407.99</v>
      </c>
      <c r="H452" s="5"/>
      <c r="I452" s="69"/>
      <c r="J452" s="73"/>
    </row>
    <row r="453" spans="1:10">
      <c r="A453" s="64" t="s">
        <v>341</v>
      </c>
      <c r="B453" s="64">
        <v>133120798</v>
      </c>
      <c r="C453" s="65" t="s">
        <v>835</v>
      </c>
      <c r="D453" s="63">
        <v>46136</v>
      </c>
      <c r="E453" s="73">
        <v>5162.5</v>
      </c>
      <c r="F453" s="69"/>
      <c r="G453" s="70">
        <f t="shared" si="29"/>
        <v>5162.5</v>
      </c>
      <c r="H453" s="5"/>
      <c r="I453" s="73"/>
      <c r="J453" s="66"/>
    </row>
    <row r="454" spans="1:10">
      <c r="A454" s="64" t="s">
        <v>341</v>
      </c>
      <c r="B454" s="64">
        <v>133120798</v>
      </c>
      <c r="C454" s="65" t="s">
        <v>921</v>
      </c>
      <c r="D454" s="63">
        <v>46149</v>
      </c>
      <c r="E454" s="73">
        <v>21240</v>
      </c>
      <c r="F454" s="70">
        <f>+E454</f>
        <v>21240</v>
      </c>
      <c r="G454" s="69"/>
      <c r="H454" s="5"/>
      <c r="I454" s="73"/>
      <c r="J454" s="66"/>
    </row>
    <row r="455" spans="1:10">
      <c r="A455" s="64" t="s">
        <v>341</v>
      </c>
      <c r="B455" s="64">
        <v>133120798</v>
      </c>
      <c r="C455" s="65" t="s">
        <v>922</v>
      </c>
      <c r="D455" s="63">
        <v>46155</v>
      </c>
      <c r="E455" s="73">
        <v>160960.26</v>
      </c>
      <c r="F455" s="70">
        <f t="shared" ref="F455:F460" si="30">+E455</f>
        <v>160960.26</v>
      </c>
      <c r="G455" s="5"/>
      <c r="H455" s="69"/>
      <c r="I455" s="73"/>
      <c r="J455" s="66"/>
    </row>
    <row r="456" spans="1:10">
      <c r="A456" s="64" t="s">
        <v>341</v>
      </c>
      <c r="B456" s="64">
        <v>133120798</v>
      </c>
      <c r="C456" s="65" t="s">
        <v>923</v>
      </c>
      <c r="D456" s="63">
        <v>46155</v>
      </c>
      <c r="E456" s="73">
        <v>109273.9</v>
      </c>
      <c r="F456" s="70">
        <f t="shared" si="30"/>
        <v>109273.9</v>
      </c>
      <c r="G456" s="69"/>
      <c r="H456" s="69"/>
      <c r="I456" s="73"/>
      <c r="J456" s="66"/>
    </row>
    <row r="457" spans="1:10">
      <c r="A457" s="64" t="s">
        <v>341</v>
      </c>
      <c r="B457" s="64">
        <v>133120798</v>
      </c>
      <c r="C457" s="65" t="s">
        <v>924</v>
      </c>
      <c r="D457" s="63">
        <v>46155</v>
      </c>
      <c r="E457" s="73">
        <v>383.5</v>
      </c>
      <c r="F457" s="70">
        <f t="shared" si="30"/>
        <v>383.5</v>
      </c>
      <c r="G457" s="69"/>
      <c r="H457" s="69"/>
      <c r="I457" s="73"/>
      <c r="J457" s="5"/>
    </row>
    <row r="458" spans="1:10">
      <c r="A458" s="64" t="s">
        <v>341</v>
      </c>
      <c r="B458" s="64">
        <v>133120798</v>
      </c>
      <c r="C458" s="65" t="s">
        <v>925</v>
      </c>
      <c r="D458" s="63">
        <v>46160</v>
      </c>
      <c r="E458" s="73">
        <v>354</v>
      </c>
      <c r="F458" s="70">
        <f t="shared" si="30"/>
        <v>354</v>
      </c>
      <c r="G458" s="69"/>
      <c r="H458" s="73"/>
      <c r="I458" s="69"/>
      <c r="J458" s="5"/>
    </row>
    <row r="459" spans="1:10">
      <c r="A459" s="64" t="s">
        <v>341</v>
      </c>
      <c r="B459" s="64">
        <v>133120798</v>
      </c>
      <c r="C459" s="65" t="s">
        <v>926</v>
      </c>
      <c r="D459" s="63">
        <v>46160</v>
      </c>
      <c r="E459" s="73">
        <v>127540.84</v>
      </c>
      <c r="F459" s="70">
        <f t="shared" si="30"/>
        <v>127540.84</v>
      </c>
      <c r="G459" s="73"/>
      <c r="H459" s="69"/>
      <c r="I459" s="69"/>
      <c r="J459" s="5"/>
    </row>
    <row r="460" spans="1:10">
      <c r="A460" s="64" t="s">
        <v>341</v>
      </c>
      <c r="B460" s="64">
        <v>133120798</v>
      </c>
      <c r="C460" s="65" t="s">
        <v>464</v>
      </c>
      <c r="D460" s="63">
        <v>46168</v>
      </c>
      <c r="E460" s="73">
        <v>35377.58</v>
      </c>
      <c r="F460" s="70">
        <f t="shared" si="30"/>
        <v>35377.58</v>
      </c>
      <c r="G460" s="73"/>
      <c r="H460" s="69"/>
      <c r="I460" s="69"/>
      <c r="J460" s="5"/>
    </row>
    <row r="461" spans="1:10">
      <c r="A461" s="64" t="s">
        <v>374</v>
      </c>
      <c r="B461" s="68" t="s">
        <v>103</v>
      </c>
      <c r="C461" s="65" t="s">
        <v>375</v>
      </c>
      <c r="D461" s="63">
        <v>45993</v>
      </c>
      <c r="E461" s="73">
        <v>177810</v>
      </c>
      <c r="F461" s="69"/>
      <c r="G461" s="73"/>
      <c r="H461" s="69"/>
      <c r="I461" s="69"/>
      <c r="J461" s="66">
        <f>+E461</f>
        <v>177810</v>
      </c>
    </row>
    <row r="462" spans="1:10">
      <c r="A462" s="64" t="s">
        <v>374</v>
      </c>
      <c r="B462" s="68" t="s">
        <v>103</v>
      </c>
      <c r="C462" s="65" t="s">
        <v>376</v>
      </c>
      <c r="D462" s="63">
        <v>45994</v>
      </c>
      <c r="E462" s="73">
        <v>3100</v>
      </c>
      <c r="F462" s="69"/>
      <c r="G462" s="73"/>
      <c r="H462" s="69"/>
      <c r="I462" s="69"/>
      <c r="J462" s="66">
        <f t="shared" ref="J462:J466" si="31">+E462</f>
        <v>3100</v>
      </c>
    </row>
    <row r="463" spans="1:10">
      <c r="A463" s="64" t="s">
        <v>374</v>
      </c>
      <c r="B463" s="68" t="s">
        <v>103</v>
      </c>
      <c r="C463" s="65" t="s">
        <v>377</v>
      </c>
      <c r="D463" s="63">
        <v>46009</v>
      </c>
      <c r="E463" s="73">
        <v>176980</v>
      </c>
      <c r="F463" s="69"/>
      <c r="G463" s="73"/>
      <c r="H463" s="69"/>
      <c r="I463" s="69"/>
      <c r="J463" s="66">
        <f t="shared" si="31"/>
        <v>176980</v>
      </c>
    </row>
    <row r="464" spans="1:10">
      <c r="A464" s="64" t="s">
        <v>374</v>
      </c>
      <c r="B464" s="68" t="s">
        <v>103</v>
      </c>
      <c r="C464" s="65" t="s">
        <v>378</v>
      </c>
      <c r="D464" s="63">
        <v>46024</v>
      </c>
      <c r="E464" s="73">
        <v>70000</v>
      </c>
      <c r="F464" s="73"/>
      <c r="G464" s="69"/>
      <c r="H464" s="69"/>
      <c r="I464" s="69"/>
      <c r="J464" s="66">
        <f t="shared" si="31"/>
        <v>70000</v>
      </c>
    </row>
    <row r="465" spans="1:10">
      <c r="A465" s="64" t="s">
        <v>374</v>
      </c>
      <c r="B465" s="68" t="s">
        <v>103</v>
      </c>
      <c r="C465" s="65" t="s">
        <v>379</v>
      </c>
      <c r="D465" s="63">
        <v>46025</v>
      </c>
      <c r="E465" s="73">
        <v>99700</v>
      </c>
      <c r="F465" s="73"/>
      <c r="G465" s="69"/>
      <c r="H465" s="69"/>
      <c r="I465" s="69"/>
      <c r="J465" s="66">
        <f t="shared" si="31"/>
        <v>99700</v>
      </c>
    </row>
    <row r="466" spans="1:10">
      <c r="A466" s="64" t="s">
        <v>374</v>
      </c>
      <c r="B466" s="68" t="s">
        <v>103</v>
      </c>
      <c r="C466" s="65" t="s">
        <v>380</v>
      </c>
      <c r="D466" s="63">
        <v>46049</v>
      </c>
      <c r="E466" s="73">
        <v>230840</v>
      </c>
      <c r="F466" s="73"/>
      <c r="G466" s="69"/>
      <c r="H466" s="69"/>
      <c r="I466" s="69"/>
      <c r="J466" s="66">
        <f t="shared" si="31"/>
        <v>230840</v>
      </c>
    </row>
    <row r="467" spans="1:10">
      <c r="A467" s="64" t="s">
        <v>374</v>
      </c>
      <c r="B467" s="68" t="s">
        <v>103</v>
      </c>
      <c r="C467" s="65" t="s">
        <v>630</v>
      </c>
      <c r="D467" s="63">
        <v>46069</v>
      </c>
      <c r="E467" s="73">
        <v>157150</v>
      </c>
      <c r="F467" s="73"/>
      <c r="G467" s="69"/>
      <c r="H467" s="69"/>
      <c r="I467" s="5">
        <f>+E467</f>
        <v>157150</v>
      </c>
      <c r="J467" s="66"/>
    </row>
    <row r="468" spans="1:10">
      <c r="A468" s="64" t="s">
        <v>374</v>
      </c>
      <c r="B468" s="68" t="s">
        <v>103</v>
      </c>
      <c r="C468" s="65" t="s">
        <v>730</v>
      </c>
      <c r="D468" s="63">
        <v>46083</v>
      </c>
      <c r="E468" s="73">
        <v>156375</v>
      </c>
      <c r="F468" s="73"/>
      <c r="G468" s="69"/>
      <c r="H468" s="70">
        <f>+E468</f>
        <v>156375</v>
      </c>
      <c r="I468" s="5"/>
      <c r="J468" s="66"/>
    </row>
    <row r="469" spans="1:10">
      <c r="A469" s="64" t="s">
        <v>374</v>
      </c>
      <c r="B469" s="68" t="s">
        <v>103</v>
      </c>
      <c r="C469" s="65" t="s">
        <v>526</v>
      </c>
      <c r="D469" s="63">
        <v>46099</v>
      </c>
      <c r="E469" s="73">
        <v>157495</v>
      </c>
      <c r="F469" s="73"/>
      <c r="G469" s="69"/>
      <c r="H469" s="70">
        <f>+E469</f>
        <v>157495</v>
      </c>
      <c r="I469" s="5"/>
      <c r="J469" s="66"/>
    </row>
    <row r="470" spans="1:10">
      <c r="A470" s="64" t="s">
        <v>374</v>
      </c>
      <c r="B470" s="68" t="s">
        <v>103</v>
      </c>
      <c r="C470" s="65" t="s">
        <v>836</v>
      </c>
      <c r="D470" s="63">
        <v>46120</v>
      </c>
      <c r="E470" s="73">
        <v>153360</v>
      </c>
      <c r="F470" s="73"/>
      <c r="G470" s="70">
        <f>+E470</f>
        <v>153360</v>
      </c>
      <c r="H470" s="69"/>
      <c r="I470" s="5"/>
      <c r="J470" s="66"/>
    </row>
    <row r="471" spans="1:10">
      <c r="A471" s="64" t="s">
        <v>374</v>
      </c>
      <c r="B471" s="68" t="s">
        <v>103</v>
      </c>
      <c r="C471" s="65" t="s">
        <v>927</v>
      </c>
      <c r="D471" s="63">
        <v>46143</v>
      </c>
      <c r="E471" s="73">
        <v>141540</v>
      </c>
      <c r="F471" s="70">
        <f>+E471</f>
        <v>141540</v>
      </c>
      <c r="G471" s="69"/>
      <c r="H471" s="72"/>
      <c r="I471" s="5"/>
      <c r="J471" s="73"/>
    </row>
    <row r="472" spans="1:10">
      <c r="A472" s="64" t="s">
        <v>374</v>
      </c>
      <c r="B472" s="68" t="s">
        <v>103</v>
      </c>
      <c r="C472" s="65" t="s">
        <v>928</v>
      </c>
      <c r="D472" s="63">
        <v>46168</v>
      </c>
      <c r="E472" s="73">
        <v>157280</v>
      </c>
      <c r="F472" s="70">
        <f>+E472</f>
        <v>157280</v>
      </c>
      <c r="G472" s="69"/>
      <c r="H472" s="72"/>
      <c r="I472" s="5"/>
      <c r="J472" s="73"/>
    </row>
    <row r="473" spans="1:10">
      <c r="A473" s="64" t="s">
        <v>381</v>
      </c>
      <c r="B473" s="64">
        <v>130161526</v>
      </c>
      <c r="C473" s="65" t="s">
        <v>383</v>
      </c>
      <c r="D473" s="63">
        <v>46031</v>
      </c>
      <c r="E473" s="73">
        <v>68600</v>
      </c>
      <c r="F473" s="69"/>
      <c r="G473" s="69"/>
      <c r="H473" s="5"/>
      <c r="I473" s="69"/>
      <c r="J473" s="73">
        <f>+E473</f>
        <v>68600</v>
      </c>
    </row>
    <row r="474" spans="1:10">
      <c r="A474" s="64" t="s">
        <v>381</v>
      </c>
      <c r="B474" s="64">
        <v>130161526</v>
      </c>
      <c r="C474" s="65" t="s">
        <v>631</v>
      </c>
      <c r="D474" s="63">
        <v>46055</v>
      </c>
      <c r="E474" s="73">
        <v>68600</v>
      </c>
      <c r="F474" s="69"/>
      <c r="G474" s="5"/>
      <c r="H474" s="5"/>
      <c r="I474" s="70">
        <f>+E474</f>
        <v>68600</v>
      </c>
      <c r="J474" s="73"/>
    </row>
    <row r="475" spans="1:10">
      <c r="A475" s="64" t="s">
        <v>381</v>
      </c>
      <c r="B475" s="64">
        <v>130161526</v>
      </c>
      <c r="C475" s="65" t="s">
        <v>731</v>
      </c>
      <c r="D475" s="63">
        <v>46085</v>
      </c>
      <c r="E475" s="73">
        <v>41983.199999999997</v>
      </c>
      <c r="F475" s="69"/>
      <c r="G475" s="5"/>
      <c r="H475" s="5">
        <f>+E475</f>
        <v>41983.199999999997</v>
      </c>
      <c r="I475" s="69"/>
      <c r="J475" s="73"/>
    </row>
    <row r="476" spans="1:10">
      <c r="A476" s="64" t="s">
        <v>381</v>
      </c>
      <c r="B476" s="64">
        <v>130161526</v>
      </c>
      <c r="C476" s="65" t="s">
        <v>732</v>
      </c>
      <c r="D476" s="63">
        <v>46085</v>
      </c>
      <c r="E476" s="73">
        <v>26616.799999999999</v>
      </c>
      <c r="F476" s="69"/>
      <c r="G476" s="5"/>
      <c r="H476" s="5">
        <f>+E476</f>
        <v>26616.799999999999</v>
      </c>
      <c r="I476" s="69"/>
      <c r="J476" s="73"/>
    </row>
    <row r="477" spans="1:10">
      <c r="A477" s="64" t="s">
        <v>381</v>
      </c>
      <c r="B477" s="64">
        <v>130161526</v>
      </c>
      <c r="C477" s="65" t="s">
        <v>929</v>
      </c>
      <c r="D477" s="63">
        <v>46168</v>
      </c>
      <c r="E477" s="73">
        <v>68600</v>
      </c>
      <c r="F477" s="5">
        <f>+E477</f>
        <v>68600</v>
      </c>
      <c r="G477" s="5"/>
      <c r="H477" s="69"/>
      <c r="I477" s="73"/>
      <c r="J477" s="69"/>
    </row>
    <row r="478" spans="1:10">
      <c r="A478" s="79" t="s">
        <v>843</v>
      </c>
      <c r="B478" s="79">
        <v>130749851</v>
      </c>
      <c r="C478" s="80" t="s">
        <v>844</v>
      </c>
      <c r="D478" s="78">
        <v>46125</v>
      </c>
      <c r="E478" s="73">
        <v>826</v>
      </c>
      <c r="F478" s="5"/>
      <c r="G478" s="5">
        <f>+E478</f>
        <v>826</v>
      </c>
      <c r="H478" s="69"/>
      <c r="I478" s="73"/>
      <c r="J478" s="69"/>
    </row>
    <row r="479" spans="1:10">
      <c r="A479" s="79" t="s">
        <v>843</v>
      </c>
      <c r="B479" s="79">
        <v>130749851</v>
      </c>
      <c r="C479" s="80" t="s">
        <v>527</v>
      </c>
      <c r="D479" s="78">
        <v>46132</v>
      </c>
      <c r="E479" s="73">
        <v>826</v>
      </c>
      <c r="F479" s="5"/>
      <c r="G479" s="5">
        <f t="shared" ref="G479:G480" si="32">+E479</f>
        <v>826</v>
      </c>
      <c r="H479" s="69"/>
      <c r="I479" s="73"/>
      <c r="J479" s="69"/>
    </row>
    <row r="480" spans="1:10">
      <c r="A480" s="79" t="s">
        <v>843</v>
      </c>
      <c r="B480" s="79">
        <v>130749851</v>
      </c>
      <c r="C480" s="80" t="s">
        <v>845</v>
      </c>
      <c r="D480" s="78">
        <v>46132</v>
      </c>
      <c r="E480" s="73">
        <v>2124</v>
      </c>
      <c r="F480" s="69"/>
      <c r="G480" s="5">
        <f t="shared" si="32"/>
        <v>2124</v>
      </c>
      <c r="H480" s="73"/>
      <c r="I480" s="70"/>
      <c r="J480" s="5"/>
    </row>
    <row r="481" spans="1:10">
      <c r="A481" s="64" t="s">
        <v>384</v>
      </c>
      <c r="B481" s="64">
        <v>102312771</v>
      </c>
      <c r="C481" s="65" t="s">
        <v>565</v>
      </c>
      <c r="D481" s="63">
        <v>46070</v>
      </c>
      <c r="E481" s="73">
        <v>1400</v>
      </c>
      <c r="F481" s="69"/>
      <c r="G481" s="73"/>
      <c r="H481" s="70"/>
      <c r="I481" s="5">
        <f>+E481</f>
        <v>1400</v>
      </c>
      <c r="J481" s="69"/>
    </row>
    <row r="482" spans="1:10">
      <c r="A482" s="64" t="s">
        <v>384</v>
      </c>
      <c r="B482" s="64">
        <v>102312771</v>
      </c>
      <c r="C482" s="65" t="s">
        <v>239</v>
      </c>
      <c r="D482" s="63">
        <v>46098</v>
      </c>
      <c r="E482" s="73">
        <v>1500</v>
      </c>
      <c r="F482" s="5"/>
      <c r="G482" s="73"/>
      <c r="H482" s="70">
        <f>+E482</f>
        <v>1500</v>
      </c>
      <c r="I482" s="69"/>
      <c r="J482" s="69"/>
    </row>
    <row r="483" spans="1:10">
      <c r="A483" s="64" t="s">
        <v>384</v>
      </c>
      <c r="B483" s="64">
        <v>102312771</v>
      </c>
      <c r="C483" s="65" t="s">
        <v>290</v>
      </c>
      <c r="D483" s="63">
        <v>46125</v>
      </c>
      <c r="E483" s="73">
        <v>1500</v>
      </c>
      <c r="F483" s="73"/>
      <c r="G483" s="70">
        <f>+E483</f>
        <v>1500</v>
      </c>
      <c r="H483" s="70"/>
      <c r="I483" s="69"/>
      <c r="J483" s="69"/>
    </row>
    <row r="484" spans="1:10">
      <c r="A484" s="64" t="s">
        <v>384</v>
      </c>
      <c r="B484" s="64">
        <v>102312771</v>
      </c>
      <c r="C484" s="65" t="s">
        <v>764</v>
      </c>
      <c r="D484" s="63">
        <v>46156</v>
      </c>
      <c r="E484" s="73">
        <v>1500</v>
      </c>
      <c r="F484" s="5">
        <f>+E484</f>
        <v>1500</v>
      </c>
      <c r="G484" s="69"/>
      <c r="H484" s="70"/>
      <c r="I484" s="73"/>
      <c r="J484" s="5"/>
    </row>
    <row r="485" spans="1:10">
      <c r="A485" s="64" t="s">
        <v>387</v>
      </c>
      <c r="B485" s="64">
        <v>130895351</v>
      </c>
      <c r="C485" s="65" t="s">
        <v>269</v>
      </c>
      <c r="D485" s="63">
        <v>45727</v>
      </c>
      <c r="E485" s="73">
        <v>114737.1</v>
      </c>
      <c r="F485" s="69"/>
      <c r="G485" s="69"/>
      <c r="H485" s="70"/>
      <c r="I485" s="70"/>
      <c r="J485" s="5">
        <f>+E485</f>
        <v>114737.1</v>
      </c>
    </row>
    <row r="486" spans="1:10">
      <c r="A486" s="64" t="s">
        <v>388</v>
      </c>
      <c r="B486" s="64">
        <v>101013575</v>
      </c>
      <c r="C486" s="65" t="s">
        <v>389</v>
      </c>
      <c r="D486" s="63">
        <v>45911</v>
      </c>
      <c r="E486" s="73">
        <v>139500</v>
      </c>
      <c r="F486" s="5"/>
      <c r="G486" s="73"/>
      <c r="H486" s="70"/>
      <c r="I486" s="69"/>
      <c r="J486" s="5">
        <f t="shared" ref="J486:J508" si="33">+E486</f>
        <v>139500</v>
      </c>
    </row>
    <row r="487" spans="1:10">
      <c r="A487" s="64" t="s">
        <v>388</v>
      </c>
      <c r="B487" s="64">
        <v>101013575</v>
      </c>
      <c r="C487" s="65" t="s">
        <v>390</v>
      </c>
      <c r="D487" s="63">
        <v>45939</v>
      </c>
      <c r="E487" s="73">
        <v>139500</v>
      </c>
      <c r="F487" s="5"/>
      <c r="G487" s="73"/>
      <c r="H487" s="69"/>
      <c r="I487" s="69"/>
      <c r="J487" s="5">
        <f t="shared" si="33"/>
        <v>139500</v>
      </c>
    </row>
    <row r="488" spans="1:10">
      <c r="A488" s="64" t="s">
        <v>388</v>
      </c>
      <c r="B488" s="64">
        <v>101013575</v>
      </c>
      <c r="C488" s="65" t="s">
        <v>391</v>
      </c>
      <c r="D488" s="63">
        <v>45967</v>
      </c>
      <c r="E488" s="73">
        <v>139500</v>
      </c>
      <c r="F488" s="73"/>
      <c r="G488" s="70"/>
      <c r="H488" s="69"/>
      <c r="I488" s="69"/>
      <c r="J488" s="5">
        <f t="shared" si="33"/>
        <v>139500</v>
      </c>
    </row>
    <row r="489" spans="1:10">
      <c r="A489" s="64" t="s">
        <v>388</v>
      </c>
      <c r="B489" s="64">
        <v>101013575</v>
      </c>
      <c r="C489" s="65" t="s">
        <v>392</v>
      </c>
      <c r="D489" s="63">
        <v>46009</v>
      </c>
      <c r="E489" s="73">
        <v>139500</v>
      </c>
      <c r="F489" s="73"/>
      <c r="G489" s="69"/>
      <c r="H489" s="69"/>
      <c r="I489" s="69"/>
      <c r="J489" s="5">
        <f t="shared" si="33"/>
        <v>139500</v>
      </c>
    </row>
    <row r="490" spans="1:10">
      <c r="A490" s="64" t="s">
        <v>388</v>
      </c>
      <c r="B490" s="64">
        <v>101013575</v>
      </c>
      <c r="C490" s="65" t="s">
        <v>393</v>
      </c>
      <c r="D490" s="63">
        <v>46042</v>
      </c>
      <c r="E490" s="73">
        <v>167400</v>
      </c>
      <c r="F490" s="73"/>
      <c r="G490" s="69"/>
      <c r="H490" s="69"/>
      <c r="I490" s="69"/>
      <c r="J490" s="5">
        <f t="shared" si="33"/>
        <v>167400</v>
      </c>
    </row>
    <row r="491" spans="1:10">
      <c r="A491" s="64" t="s">
        <v>388</v>
      </c>
      <c r="B491" s="64">
        <v>101013575</v>
      </c>
      <c r="C491" s="65" t="s">
        <v>632</v>
      </c>
      <c r="D491" s="63">
        <v>46064</v>
      </c>
      <c r="E491" s="73">
        <v>139500</v>
      </c>
      <c r="F491" s="70"/>
      <c r="G491" s="69"/>
      <c r="H491" s="73"/>
      <c r="I491" s="69"/>
      <c r="J491" s="5">
        <f t="shared" si="33"/>
        <v>139500</v>
      </c>
    </row>
    <row r="492" spans="1:10">
      <c r="A492" s="64" t="s">
        <v>388</v>
      </c>
      <c r="B492" s="64">
        <v>101013575</v>
      </c>
      <c r="C492" s="65" t="s">
        <v>733</v>
      </c>
      <c r="D492" s="63">
        <v>46100</v>
      </c>
      <c r="E492" s="73">
        <v>139500</v>
      </c>
      <c r="F492" s="70"/>
      <c r="G492" s="73"/>
      <c r="H492" s="69"/>
      <c r="I492" s="69"/>
      <c r="J492" s="5">
        <f t="shared" si="33"/>
        <v>139500</v>
      </c>
    </row>
    <row r="493" spans="1:10">
      <c r="A493" s="64" t="s">
        <v>388</v>
      </c>
      <c r="B493" s="64">
        <v>101013575</v>
      </c>
      <c r="C493" s="65" t="s">
        <v>847</v>
      </c>
      <c r="D493" s="63">
        <v>46134</v>
      </c>
      <c r="E493" s="73">
        <v>139500</v>
      </c>
      <c r="F493" s="73"/>
      <c r="G493" s="69"/>
      <c r="H493" s="69"/>
      <c r="I493" s="5"/>
      <c r="J493" s="5">
        <f t="shared" si="33"/>
        <v>139500</v>
      </c>
    </row>
    <row r="494" spans="1:10">
      <c r="A494" s="64" t="s">
        <v>394</v>
      </c>
      <c r="B494" s="64">
        <v>101694564</v>
      </c>
      <c r="C494" s="65" t="s">
        <v>396</v>
      </c>
      <c r="D494" s="63">
        <v>45972</v>
      </c>
      <c r="E494" s="73">
        <v>36900.589999999997</v>
      </c>
      <c r="F494" s="69"/>
      <c r="G494" s="73"/>
      <c r="H494" s="69"/>
      <c r="I494" s="5"/>
      <c r="J494" s="5">
        <f t="shared" si="33"/>
        <v>36900.589999999997</v>
      </c>
    </row>
    <row r="495" spans="1:10">
      <c r="A495" s="64" t="s">
        <v>394</v>
      </c>
      <c r="B495" s="64">
        <v>101694564</v>
      </c>
      <c r="C495" s="65" t="s">
        <v>397</v>
      </c>
      <c r="D495" s="63">
        <v>45978</v>
      </c>
      <c r="E495" s="73">
        <v>1253761.5900000001</v>
      </c>
      <c r="F495" s="69"/>
      <c r="G495" s="69"/>
      <c r="H495" s="69"/>
      <c r="I495" s="5"/>
      <c r="J495" s="5">
        <f t="shared" si="33"/>
        <v>1253761.5900000001</v>
      </c>
    </row>
    <row r="496" spans="1:10">
      <c r="A496" s="64" t="s">
        <v>394</v>
      </c>
      <c r="B496" s="64">
        <v>101694564</v>
      </c>
      <c r="C496" s="65" t="s">
        <v>398</v>
      </c>
      <c r="D496" s="63">
        <v>45987</v>
      </c>
      <c r="E496" s="73">
        <v>26996.12</v>
      </c>
      <c r="F496" s="69"/>
      <c r="G496" s="70"/>
      <c r="H496" s="5"/>
      <c r="I496" s="5"/>
      <c r="J496" s="5">
        <f t="shared" si="33"/>
        <v>26996.12</v>
      </c>
    </row>
    <row r="497" spans="1:10">
      <c r="A497" s="64" t="s">
        <v>394</v>
      </c>
      <c r="B497" s="64">
        <v>101694564</v>
      </c>
      <c r="C497" s="65" t="s">
        <v>399</v>
      </c>
      <c r="D497" s="63">
        <v>45990</v>
      </c>
      <c r="E497" s="73">
        <v>12304.9</v>
      </c>
      <c r="F497" s="69"/>
      <c r="G497" s="69"/>
      <c r="H497" s="69"/>
      <c r="I497" s="69"/>
      <c r="J497" s="5">
        <f t="shared" si="33"/>
        <v>12304.9</v>
      </c>
    </row>
    <row r="498" spans="1:10">
      <c r="A498" s="64" t="s">
        <v>394</v>
      </c>
      <c r="B498" s="64">
        <v>101694564</v>
      </c>
      <c r="C498" s="65" t="s">
        <v>400</v>
      </c>
      <c r="D498" s="63">
        <v>45990</v>
      </c>
      <c r="E498" s="73">
        <v>31317.78</v>
      </c>
      <c r="F498" s="69"/>
      <c r="G498" s="69"/>
      <c r="H498" s="69"/>
      <c r="I498" s="69"/>
      <c r="J498" s="5">
        <f t="shared" si="33"/>
        <v>31317.78</v>
      </c>
    </row>
    <row r="499" spans="1:10">
      <c r="A499" s="64" t="s">
        <v>394</v>
      </c>
      <c r="B499" s="64">
        <v>101694564</v>
      </c>
      <c r="C499" s="65" t="s">
        <v>401</v>
      </c>
      <c r="D499" s="63">
        <v>45995</v>
      </c>
      <c r="E499" s="73">
        <v>1309436.1100000001</v>
      </c>
      <c r="F499" s="69"/>
      <c r="G499" s="69"/>
      <c r="H499" s="69"/>
      <c r="I499" s="69"/>
      <c r="J499" s="5">
        <f t="shared" si="33"/>
        <v>1309436.1100000001</v>
      </c>
    </row>
    <row r="500" spans="1:10">
      <c r="A500" s="64" t="s">
        <v>394</v>
      </c>
      <c r="B500" s="64">
        <v>101694564</v>
      </c>
      <c r="C500" s="65" t="s">
        <v>402</v>
      </c>
      <c r="D500" s="63">
        <v>46003</v>
      </c>
      <c r="E500" s="73">
        <v>32068.15</v>
      </c>
      <c r="F500" s="69"/>
      <c r="G500" s="69"/>
      <c r="H500" s="69"/>
      <c r="I500" s="69"/>
      <c r="J500" s="5">
        <f t="shared" si="33"/>
        <v>32068.15</v>
      </c>
    </row>
    <row r="501" spans="1:10">
      <c r="A501" s="64" t="s">
        <v>394</v>
      </c>
      <c r="B501" s="64">
        <v>101694564</v>
      </c>
      <c r="C501" s="65" t="s">
        <v>403</v>
      </c>
      <c r="D501" s="63">
        <v>46003</v>
      </c>
      <c r="E501" s="73">
        <v>12599.72</v>
      </c>
      <c r="F501" s="69"/>
      <c r="G501" s="69"/>
      <c r="H501" s="69"/>
      <c r="I501" s="69"/>
      <c r="J501" s="5">
        <f t="shared" si="33"/>
        <v>12599.72</v>
      </c>
    </row>
    <row r="502" spans="1:10">
      <c r="A502" s="64" t="s">
        <v>394</v>
      </c>
      <c r="B502" s="64">
        <v>101694564</v>
      </c>
      <c r="C502" s="65" t="s">
        <v>404</v>
      </c>
      <c r="D502" s="63">
        <v>46016</v>
      </c>
      <c r="E502" s="73">
        <v>23035.79</v>
      </c>
      <c r="F502" s="69"/>
      <c r="G502" s="69"/>
      <c r="H502" s="69"/>
      <c r="I502" s="73"/>
      <c r="J502" s="5">
        <f t="shared" si="33"/>
        <v>23035.79</v>
      </c>
    </row>
    <row r="503" spans="1:10">
      <c r="A503" s="64" t="s">
        <v>394</v>
      </c>
      <c r="B503" s="64">
        <v>101694564</v>
      </c>
      <c r="C503" s="65" t="s">
        <v>405</v>
      </c>
      <c r="D503" s="63">
        <v>46024</v>
      </c>
      <c r="E503" s="73">
        <v>32446.240000000002</v>
      </c>
      <c r="F503" s="69"/>
      <c r="G503" s="69"/>
      <c r="H503" s="73"/>
      <c r="I503" s="73"/>
      <c r="J503" s="5">
        <f t="shared" si="33"/>
        <v>32446.240000000002</v>
      </c>
    </row>
    <row r="504" spans="1:10">
      <c r="A504" s="64" t="s">
        <v>394</v>
      </c>
      <c r="B504" s="64">
        <v>101694564</v>
      </c>
      <c r="C504" s="65" t="s">
        <v>406</v>
      </c>
      <c r="D504" s="63">
        <v>46036</v>
      </c>
      <c r="E504" s="73">
        <v>31305.64</v>
      </c>
      <c r="F504" s="5"/>
      <c r="G504" s="73"/>
      <c r="H504" s="70"/>
      <c r="I504" s="70"/>
      <c r="J504" s="5">
        <f t="shared" si="33"/>
        <v>31305.64</v>
      </c>
    </row>
    <row r="505" spans="1:10">
      <c r="A505" s="64" t="s">
        <v>394</v>
      </c>
      <c r="B505" s="64">
        <v>101694564</v>
      </c>
      <c r="C505" s="65" t="s">
        <v>407</v>
      </c>
      <c r="D505" s="63">
        <v>46036</v>
      </c>
      <c r="E505" s="73">
        <v>12300.13</v>
      </c>
      <c r="F505" s="73"/>
      <c r="G505" s="69"/>
      <c r="H505" s="69"/>
      <c r="I505" s="69"/>
      <c r="J505" s="5">
        <f t="shared" si="33"/>
        <v>12300.13</v>
      </c>
    </row>
    <row r="506" spans="1:10">
      <c r="A506" s="64" t="s">
        <v>394</v>
      </c>
      <c r="B506" s="64">
        <v>101694564</v>
      </c>
      <c r="C506" s="65" t="s">
        <v>408</v>
      </c>
      <c r="D506" s="63">
        <v>46037</v>
      </c>
      <c r="E506" s="73">
        <v>938831.42</v>
      </c>
      <c r="F506" s="66"/>
      <c r="G506" s="69"/>
      <c r="H506" s="69"/>
      <c r="I506" s="69"/>
      <c r="J506" s="5">
        <f t="shared" si="33"/>
        <v>938831.42</v>
      </c>
    </row>
    <row r="507" spans="1:10">
      <c r="A507" s="64" t="s">
        <v>394</v>
      </c>
      <c r="B507" s="64">
        <v>101694564</v>
      </c>
      <c r="C507" s="65" t="s">
        <v>409</v>
      </c>
      <c r="D507" s="63">
        <v>46037</v>
      </c>
      <c r="E507" s="73">
        <v>1344322.43</v>
      </c>
      <c r="F507" s="5"/>
      <c r="G507" s="69"/>
      <c r="H507" s="69"/>
      <c r="I507" s="69"/>
      <c r="J507" s="5">
        <f t="shared" si="33"/>
        <v>1344322.43</v>
      </c>
    </row>
    <row r="508" spans="1:10">
      <c r="A508" s="64" t="s">
        <v>394</v>
      </c>
      <c r="B508" s="64">
        <v>101694564</v>
      </c>
      <c r="C508" s="65" t="s">
        <v>410</v>
      </c>
      <c r="D508" s="63">
        <v>46053</v>
      </c>
      <c r="E508" s="73">
        <v>24499.75</v>
      </c>
      <c r="F508" s="69"/>
      <c r="G508" s="69"/>
      <c r="H508" s="69"/>
      <c r="I508" s="69"/>
      <c r="J508" s="5">
        <f t="shared" si="33"/>
        <v>24499.75</v>
      </c>
    </row>
    <row r="509" spans="1:10">
      <c r="A509" s="64" t="s">
        <v>394</v>
      </c>
      <c r="B509" s="64">
        <v>101694564</v>
      </c>
      <c r="C509" s="65" t="s">
        <v>633</v>
      </c>
      <c r="D509" s="63">
        <v>46057</v>
      </c>
      <c r="E509" s="73">
        <v>1172393.33</v>
      </c>
      <c r="F509" s="69"/>
      <c r="G509" s="69"/>
      <c r="H509" s="69"/>
      <c r="I509" s="70">
        <f>+E509</f>
        <v>1172393.33</v>
      </c>
      <c r="J509" s="73"/>
    </row>
    <row r="510" spans="1:10">
      <c r="A510" s="64" t="s">
        <v>394</v>
      </c>
      <c r="B510" s="64">
        <v>101694564</v>
      </c>
      <c r="C510" s="65" t="s">
        <v>634</v>
      </c>
      <c r="D510" s="63">
        <v>46070</v>
      </c>
      <c r="E510" s="73">
        <v>1220855.25</v>
      </c>
      <c r="F510" s="69"/>
      <c r="G510" s="69"/>
      <c r="H510" s="69"/>
      <c r="I510" s="70">
        <f>+E510</f>
        <v>1220855.25</v>
      </c>
      <c r="J510" s="73"/>
    </row>
    <row r="511" spans="1:10">
      <c r="A511" s="64" t="s">
        <v>394</v>
      </c>
      <c r="B511" s="64">
        <v>101694564</v>
      </c>
      <c r="C511" s="65" t="s">
        <v>734</v>
      </c>
      <c r="D511" s="63">
        <v>46086</v>
      </c>
      <c r="E511" s="73">
        <v>1130391.07</v>
      </c>
      <c r="F511" s="69"/>
      <c r="G511" s="69"/>
      <c r="H511" s="70">
        <f>+E511</f>
        <v>1130391.07</v>
      </c>
      <c r="I511" s="69"/>
      <c r="J511" s="73"/>
    </row>
    <row r="512" spans="1:10">
      <c r="A512" s="64" t="s">
        <v>394</v>
      </c>
      <c r="B512" s="64">
        <v>101694564</v>
      </c>
      <c r="C512" s="65" t="s">
        <v>735</v>
      </c>
      <c r="D512" s="63">
        <v>46094</v>
      </c>
      <c r="E512" s="73">
        <v>768433.81</v>
      </c>
      <c r="F512" s="69"/>
      <c r="G512" s="69"/>
      <c r="H512" s="70">
        <f t="shared" ref="H512:H515" si="34">+E512</f>
        <v>768433.81</v>
      </c>
      <c r="I512" s="5"/>
      <c r="J512" s="73"/>
    </row>
    <row r="513" spans="1:10">
      <c r="A513" s="64" t="s">
        <v>394</v>
      </c>
      <c r="B513" s="64">
        <v>101694564</v>
      </c>
      <c r="C513" s="65" t="s">
        <v>736</v>
      </c>
      <c r="D513" s="63">
        <v>46094</v>
      </c>
      <c r="E513" s="73">
        <v>25920.17</v>
      </c>
      <c r="F513" s="69"/>
      <c r="G513" s="69"/>
      <c r="H513" s="70">
        <f t="shared" si="34"/>
        <v>25920.17</v>
      </c>
      <c r="I513" s="5"/>
      <c r="J513" s="73"/>
    </row>
    <row r="514" spans="1:10">
      <c r="A514" s="64" t="s">
        <v>394</v>
      </c>
      <c r="B514" s="64">
        <v>101694564</v>
      </c>
      <c r="C514" s="65" t="s">
        <v>737</v>
      </c>
      <c r="D514" s="63">
        <v>46095</v>
      </c>
      <c r="E514" s="73">
        <v>30069.58</v>
      </c>
      <c r="F514" s="69"/>
      <c r="G514" s="69"/>
      <c r="H514" s="70">
        <f t="shared" si="34"/>
        <v>30069.58</v>
      </c>
      <c r="I514" s="5"/>
      <c r="J514" s="73"/>
    </row>
    <row r="515" spans="1:10">
      <c r="A515" s="64" t="s">
        <v>394</v>
      </c>
      <c r="B515" s="64">
        <v>101694564</v>
      </c>
      <c r="C515" s="65" t="s">
        <v>738</v>
      </c>
      <c r="D515" s="63">
        <v>46095</v>
      </c>
      <c r="E515" s="73">
        <v>11814.48</v>
      </c>
      <c r="F515" s="69"/>
      <c r="G515" s="69"/>
      <c r="H515" s="70">
        <f t="shared" si="34"/>
        <v>11814.48</v>
      </c>
      <c r="I515" s="69"/>
      <c r="J515" s="73"/>
    </row>
    <row r="516" spans="1:10">
      <c r="A516" s="64" t="s">
        <v>394</v>
      </c>
      <c r="B516" s="64">
        <v>101694564</v>
      </c>
      <c r="C516" s="65" t="s">
        <v>848</v>
      </c>
      <c r="D516" s="63">
        <v>46121</v>
      </c>
      <c r="E516" s="73">
        <v>1071031.05</v>
      </c>
      <c r="F516" s="69"/>
      <c r="G516" s="70">
        <f>+E516</f>
        <v>1071031.05</v>
      </c>
      <c r="H516" s="5"/>
      <c r="I516" s="5"/>
      <c r="J516" s="73"/>
    </row>
    <row r="517" spans="1:10">
      <c r="A517" s="64" t="s">
        <v>394</v>
      </c>
      <c r="B517" s="64">
        <v>101694564</v>
      </c>
      <c r="C517" s="65" t="s">
        <v>849</v>
      </c>
      <c r="D517" s="63">
        <v>46123</v>
      </c>
      <c r="E517" s="73">
        <v>32501.43</v>
      </c>
      <c r="F517" s="69"/>
      <c r="G517" s="70">
        <f t="shared" ref="G517:G521" si="35">+E517</f>
        <v>32501.43</v>
      </c>
      <c r="H517" s="5"/>
      <c r="I517" s="73"/>
      <c r="J517" s="66"/>
    </row>
    <row r="518" spans="1:10">
      <c r="A518" s="64" t="s">
        <v>394</v>
      </c>
      <c r="B518" s="64">
        <v>101694564</v>
      </c>
      <c r="C518" s="65" t="s">
        <v>850</v>
      </c>
      <c r="D518" s="63">
        <v>46126</v>
      </c>
      <c r="E518" s="73">
        <v>25789.58</v>
      </c>
      <c r="F518" s="69"/>
      <c r="G518" s="70">
        <f t="shared" si="35"/>
        <v>25789.58</v>
      </c>
      <c r="H518" s="69"/>
      <c r="I518" s="73"/>
      <c r="J518" s="66"/>
    </row>
    <row r="519" spans="1:10">
      <c r="A519" s="64" t="s">
        <v>394</v>
      </c>
      <c r="B519" s="64">
        <v>101694564</v>
      </c>
      <c r="C519" s="65" t="s">
        <v>851</v>
      </c>
      <c r="D519" s="63">
        <v>46126</v>
      </c>
      <c r="E519" s="73">
        <v>12773.66</v>
      </c>
      <c r="F519" s="5"/>
      <c r="G519" s="70">
        <f t="shared" si="35"/>
        <v>12773.66</v>
      </c>
      <c r="H519" s="69"/>
      <c r="I519" s="73"/>
      <c r="J519" s="66"/>
    </row>
    <row r="520" spans="1:10">
      <c r="A520" s="64" t="s">
        <v>394</v>
      </c>
      <c r="B520" s="64">
        <v>101694564</v>
      </c>
      <c r="C520" s="65" t="s">
        <v>852</v>
      </c>
      <c r="D520" s="63">
        <v>46137</v>
      </c>
      <c r="E520" s="73">
        <v>1396229.1</v>
      </c>
      <c r="F520" s="69"/>
      <c r="G520" s="70">
        <f t="shared" si="35"/>
        <v>1396229.1</v>
      </c>
      <c r="H520" s="69"/>
      <c r="I520" s="73"/>
      <c r="J520" s="66"/>
    </row>
    <row r="521" spans="1:10">
      <c r="A521" s="64" t="s">
        <v>394</v>
      </c>
      <c r="B521" s="64">
        <v>101694564</v>
      </c>
      <c r="C521" s="65" t="s">
        <v>853</v>
      </c>
      <c r="D521" s="63">
        <v>46137</v>
      </c>
      <c r="E521" s="73">
        <v>229672.71</v>
      </c>
      <c r="F521" s="5"/>
      <c r="G521" s="70">
        <f t="shared" si="35"/>
        <v>229672.71</v>
      </c>
      <c r="H521" s="69"/>
      <c r="I521" s="73"/>
      <c r="J521" s="66"/>
    </row>
    <row r="522" spans="1:10">
      <c r="A522" s="64" t="s">
        <v>394</v>
      </c>
      <c r="B522" s="64">
        <v>101694564</v>
      </c>
      <c r="C522" s="65" t="s">
        <v>930</v>
      </c>
      <c r="D522" s="63">
        <v>46144</v>
      </c>
      <c r="E522" s="73">
        <v>20160</v>
      </c>
      <c r="F522" s="5">
        <f>+E522</f>
        <v>20160</v>
      </c>
      <c r="G522" s="69"/>
      <c r="H522" s="69"/>
      <c r="I522" s="73"/>
      <c r="J522" s="66"/>
    </row>
    <row r="523" spans="1:10">
      <c r="A523" s="64" t="s">
        <v>394</v>
      </c>
      <c r="B523" s="64">
        <v>101694564</v>
      </c>
      <c r="C523" s="65" t="s">
        <v>931</v>
      </c>
      <c r="D523" s="63">
        <v>46153</v>
      </c>
      <c r="E523" s="73">
        <v>1088653.79</v>
      </c>
      <c r="F523" s="5">
        <f t="shared" ref="F523:F524" si="36">+E523</f>
        <v>1088653.79</v>
      </c>
      <c r="G523" s="69"/>
      <c r="H523" s="73"/>
      <c r="I523" s="5"/>
      <c r="J523" s="66"/>
    </row>
    <row r="524" spans="1:10">
      <c r="A524" s="64" t="s">
        <v>394</v>
      </c>
      <c r="B524" s="64">
        <v>101694564</v>
      </c>
      <c r="C524" s="65" t="s">
        <v>932</v>
      </c>
      <c r="D524" s="63">
        <v>46164</v>
      </c>
      <c r="E524" s="73">
        <v>1406151.27</v>
      </c>
      <c r="F524" s="5">
        <f t="shared" si="36"/>
        <v>1406151.27</v>
      </c>
      <c r="G524" s="69"/>
      <c r="H524" s="73"/>
      <c r="I524" s="69"/>
      <c r="J524" s="66"/>
    </row>
    <row r="525" spans="1:10">
      <c r="A525" s="64" t="s">
        <v>635</v>
      </c>
      <c r="B525" s="64">
        <v>122001212</v>
      </c>
      <c r="C525" s="65" t="s">
        <v>636</v>
      </c>
      <c r="D525" s="63">
        <v>46059</v>
      </c>
      <c r="E525" s="73">
        <v>4081.62</v>
      </c>
      <c r="F525" s="5"/>
      <c r="G525" s="73"/>
      <c r="H525" s="5"/>
      <c r="I525" s="70">
        <f>+E525</f>
        <v>4081.62</v>
      </c>
      <c r="J525" s="69"/>
    </row>
    <row r="526" spans="1:10">
      <c r="A526" s="64" t="s">
        <v>411</v>
      </c>
      <c r="B526" s="64">
        <v>130831408</v>
      </c>
      <c r="C526" s="65" t="s">
        <v>210</v>
      </c>
      <c r="D526" s="63">
        <v>45981</v>
      </c>
      <c r="E526" s="73">
        <v>10950.4</v>
      </c>
      <c r="F526" s="5"/>
      <c r="G526" s="73"/>
      <c r="H526" s="5"/>
      <c r="I526" s="70"/>
      <c r="J526" s="70">
        <f>+E526</f>
        <v>10950.4</v>
      </c>
    </row>
    <row r="527" spans="1:10">
      <c r="A527" s="64" t="s">
        <v>411</v>
      </c>
      <c r="B527" s="64">
        <v>130831408</v>
      </c>
      <c r="C527" s="65" t="s">
        <v>195</v>
      </c>
      <c r="D527" s="63">
        <v>45981</v>
      </c>
      <c r="E527" s="73">
        <v>33820</v>
      </c>
      <c r="F527" s="69"/>
      <c r="G527" s="73"/>
      <c r="H527" s="69"/>
      <c r="I527" s="70"/>
      <c r="J527" s="70">
        <f t="shared" ref="J527:J528" si="37">+E527</f>
        <v>33820</v>
      </c>
    </row>
    <row r="528" spans="1:10">
      <c r="A528" s="64" t="s">
        <v>411</v>
      </c>
      <c r="B528" s="64">
        <v>130831408</v>
      </c>
      <c r="C528" s="65" t="s">
        <v>196</v>
      </c>
      <c r="D528" s="63">
        <v>45994</v>
      </c>
      <c r="E528" s="73">
        <v>9600</v>
      </c>
      <c r="F528" s="69"/>
      <c r="G528" s="73"/>
      <c r="H528" s="70"/>
      <c r="I528" s="69"/>
      <c r="J528" s="70">
        <f t="shared" si="37"/>
        <v>9600</v>
      </c>
    </row>
    <row r="529" spans="1:10">
      <c r="A529" s="64" t="s">
        <v>411</v>
      </c>
      <c r="B529" s="64">
        <v>130831408</v>
      </c>
      <c r="C529" s="65" t="s">
        <v>288</v>
      </c>
      <c r="D529" s="63">
        <v>46106</v>
      </c>
      <c r="E529" s="73">
        <v>31945.51</v>
      </c>
      <c r="F529" s="5"/>
      <c r="G529" s="73"/>
      <c r="H529" s="70">
        <f>+E529</f>
        <v>31945.51</v>
      </c>
      <c r="I529" s="69"/>
      <c r="J529" s="5"/>
    </row>
    <row r="530" spans="1:10">
      <c r="A530" s="64" t="s">
        <v>411</v>
      </c>
      <c r="B530" s="64">
        <v>130831408</v>
      </c>
      <c r="C530" s="65" t="s">
        <v>386</v>
      </c>
      <c r="D530" s="63">
        <v>46106</v>
      </c>
      <c r="E530" s="73">
        <v>21900.799999999999</v>
      </c>
      <c r="F530" s="73"/>
      <c r="G530" s="69"/>
      <c r="H530" s="70">
        <f>+E530</f>
        <v>21900.799999999999</v>
      </c>
      <c r="I530" s="69"/>
      <c r="J530" s="5"/>
    </row>
    <row r="531" spans="1:10">
      <c r="A531" s="64" t="s">
        <v>412</v>
      </c>
      <c r="B531" s="64">
        <v>102339309</v>
      </c>
      <c r="C531" s="65" t="s">
        <v>414</v>
      </c>
      <c r="D531" s="63">
        <v>45902</v>
      </c>
      <c r="E531" s="73">
        <v>87500</v>
      </c>
      <c r="F531" s="73"/>
      <c r="G531" s="70"/>
      <c r="H531" s="69"/>
      <c r="I531" s="69"/>
      <c r="J531" s="70">
        <f>+E531</f>
        <v>87500</v>
      </c>
    </row>
    <row r="532" spans="1:10">
      <c r="A532" s="64" t="s">
        <v>412</v>
      </c>
      <c r="B532" s="64">
        <v>102339309</v>
      </c>
      <c r="C532" s="65" t="s">
        <v>415</v>
      </c>
      <c r="D532" s="63">
        <v>45916</v>
      </c>
      <c r="E532" s="73">
        <v>148680</v>
      </c>
      <c r="F532" s="73"/>
      <c r="G532" s="70"/>
      <c r="H532" s="69"/>
      <c r="I532" s="69"/>
      <c r="J532" s="70">
        <f t="shared" ref="J532:J546" si="38">+E532</f>
        <v>148680</v>
      </c>
    </row>
    <row r="533" spans="1:10">
      <c r="A533" s="64" t="s">
        <v>412</v>
      </c>
      <c r="B533" s="64">
        <v>102339309</v>
      </c>
      <c r="C533" s="65" t="s">
        <v>298</v>
      </c>
      <c r="D533" s="63">
        <v>45916</v>
      </c>
      <c r="E533" s="73">
        <v>47750</v>
      </c>
      <c r="F533" s="73"/>
      <c r="G533" s="70"/>
      <c r="H533" s="69"/>
      <c r="I533" s="69"/>
      <c r="J533" s="70">
        <f t="shared" si="38"/>
        <v>47750</v>
      </c>
    </row>
    <row r="534" spans="1:10">
      <c r="A534" s="64" t="s">
        <v>412</v>
      </c>
      <c r="B534" s="64">
        <v>102339309</v>
      </c>
      <c r="C534" s="65" t="s">
        <v>416</v>
      </c>
      <c r="D534" s="63">
        <v>45918</v>
      </c>
      <c r="E534" s="73">
        <v>123900</v>
      </c>
      <c r="F534" s="73"/>
      <c r="G534" s="70"/>
      <c r="H534" s="69"/>
      <c r="I534" s="69"/>
      <c r="J534" s="70">
        <f t="shared" si="38"/>
        <v>123900</v>
      </c>
    </row>
    <row r="535" spans="1:10">
      <c r="A535" s="64" t="s">
        <v>412</v>
      </c>
      <c r="B535" s="64">
        <v>102339309</v>
      </c>
      <c r="C535" s="65" t="s">
        <v>417</v>
      </c>
      <c r="D535" s="63">
        <v>45918</v>
      </c>
      <c r="E535" s="73">
        <v>14160</v>
      </c>
      <c r="F535" s="73"/>
      <c r="G535" s="70"/>
      <c r="H535" s="69"/>
      <c r="I535" s="5"/>
      <c r="J535" s="70">
        <f t="shared" si="38"/>
        <v>14160</v>
      </c>
    </row>
    <row r="536" spans="1:10">
      <c r="A536" s="64" t="s">
        <v>412</v>
      </c>
      <c r="B536" s="64">
        <v>102339309</v>
      </c>
      <c r="C536" s="65" t="s">
        <v>418</v>
      </c>
      <c r="D536" s="63">
        <v>45951</v>
      </c>
      <c r="E536" s="73">
        <v>72000</v>
      </c>
      <c r="F536" s="69"/>
      <c r="G536" s="70"/>
      <c r="H536" s="5"/>
      <c r="I536" s="69"/>
      <c r="J536" s="70">
        <f t="shared" si="38"/>
        <v>72000</v>
      </c>
    </row>
    <row r="537" spans="1:10">
      <c r="A537" s="64" t="s">
        <v>412</v>
      </c>
      <c r="B537" s="64">
        <v>102339309</v>
      </c>
      <c r="C537" s="65" t="s">
        <v>419</v>
      </c>
      <c r="D537" s="63">
        <v>45951</v>
      </c>
      <c r="E537" s="73">
        <v>31860</v>
      </c>
      <c r="F537" s="66"/>
      <c r="G537" s="5"/>
      <c r="H537" s="69"/>
      <c r="I537" s="69"/>
      <c r="J537" s="70">
        <f t="shared" si="38"/>
        <v>31860</v>
      </c>
    </row>
    <row r="538" spans="1:10">
      <c r="A538" s="64" t="s">
        <v>412</v>
      </c>
      <c r="B538" s="64">
        <v>102339309</v>
      </c>
      <c r="C538" s="65" t="s">
        <v>420</v>
      </c>
      <c r="D538" s="63">
        <v>45965</v>
      </c>
      <c r="E538" s="73">
        <v>31860</v>
      </c>
      <c r="F538" s="66"/>
      <c r="G538" s="69"/>
      <c r="H538" s="69"/>
      <c r="I538" s="69"/>
      <c r="J538" s="70">
        <f t="shared" si="38"/>
        <v>31860</v>
      </c>
    </row>
    <row r="539" spans="1:10">
      <c r="A539" s="64" t="s">
        <v>412</v>
      </c>
      <c r="B539" s="64">
        <v>102339309</v>
      </c>
      <c r="C539" s="65" t="s">
        <v>421</v>
      </c>
      <c r="D539" s="63">
        <v>45974</v>
      </c>
      <c r="E539" s="73">
        <v>31860</v>
      </c>
      <c r="F539" s="66"/>
      <c r="G539" s="69"/>
      <c r="H539" s="69"/>
      <c r="I539" s="69"/>
      <c r="J539" s="70">
        <f t="shared" si="38"/>
        <v>31860</v>
      </c>
    </row>
    <row r="540" spans="1:10">
      <c r="A540" s="64" t="s">
        <v>412</v>
      </c>
      <c r="B540" s="64">
        <v>102339309</v>
      </c>
      <c r="C540" s="65" t="s">
        <v>299</v>
      </c>
      <c r="D540" s="63">
        <v>45986</v>
      </c>
      <c r="E540" s="73">
        <v>31860</v>
      </c>
      <c r="F540" s="66"/>
      <c r="G540" s="69"/>
      <c r="H540" s="69"/>
      <c r="I540" s="69"/>
      <c r="J540" s="70">
        <f t="shared" si="38"/>
        <v>31860</v>
      </c>
    </row>
    <row r="541" spans="1:10">
      <c r="A541" s="64" t="s">
        <v>412</v>
      </c>
      <c r="B541" s="64">
        <v>102339309</v>
      </c>
      <c r="C541" s="65" t="s">
        <v>422</v>
      </c>
      <c r="D541" s="63">
        <v>45996</v>
      </c>
      <c r="E541" s="73">
        <v>82800</v>
      </c>
      <c r="F541" s="66"/>
      <c r="G541" s="69"/>
      <c r="H541" s="69"/>
      <c r="I541" s="69"/>
      <c r="J541" s="70">
        <f t="shared" si="38"/>
        <v>82800</v>
      </c>
    </row>
    <row r="542" spans="1:10">
      <c r="A542" s="64" t="s">
        <v>412</v>
      </c>
      <c r="B542" s="64">
        <v>102339309</v>
      </c>
      <c r="C542" s="65" t="s">
        <v>423</v>
      </c>
      <c r="D542" s="63">
        <v>45996</v>
      </c>
      <c r="E542" s="73">
        <v>182340</v>
      </c>
      <c r="F542" s="66"/>
      <c r="G542" s="69"/>
      <c r="H542" s="69"/>
      <c r="I542" s="5"/>
      <c r="J542" s="70">
        <f t="shared" si="38"/>
        <v>182340</v>
      </c>
    </row>
    <row r="543" spans="1:10">
      <c r="A543" s="64" t="s">
        <v>412</v>
      </c>
      <c r="B543" s="64">
        <v>102339309</v>
      </c>
      <c r="C543" s="65" t="s">
        <v>424</v>
      </c>
      <c r="D543" s="63">
        <v>45996</v>
      </c>
      <c r="E543" s="73">
        <v>206500</v>
      </c>
      <c r="F543" s="66"/>
      <c r="G543" s="5"/>
      <c r="H543" s="69"/>
      <c r="I543" s="69"/>
      <c r="J543" s="70">
        <f t="shared" si="38"/>
        <v>206500</v>
      </c>
    </row>
    <row r="544" spans="1:10">
      <c r="A544" s="64" t="s">
        <v>412</v>
      </c>
      <c r="B544" s="64">
        <v>102339309</v>
      </c>
      <c r="C544" s="65" t="s">
        <v>425</v>
      </c>
      <c r="D544" s="63">
        <v>46029</v>
      </c>
      <c r="E544" s="73">
        <v>24780</v>
      </c>
      <c r="F544" s="69"/>
      <c r="G544" s="69"/>
      <c r="H544" s="5"/>
      <c r="I544" s="69"/>
      <c r="J544" s="70">
        <f t="shared" si="38"/>
        <v>24780</v>
      </c>
    </row>
    <row r="545" spans="1:10">
      <c r="A545" s="64" t="s">
        <v>412</v>
      </c>
      <c r="B545" s="64">
        <v>102339309</v>
      </c>
      <c r="C545" s="65" t="s">
        <v>426</v>
      </c>
      <c r="D545" s="63">
        <v>46029</v>
      </c>
      <c r="E545" s="73">
        <v>105000</v>
      </c>
      <c r="F545" s="69"/>
      <c r="G545" s="5"/>
      <c r="H545" s="69"/>
      <c r="I545" s="69"/>
      <c r="J545" s="70">
        <f t="shared" si="38"/>
        <v>105000</v>
      </c>
    </row>
    <row r="546" spans="1:10">
      <c r="A546" s="64" t="s">
        <v>412</v>
      </c>
      <c r="B546" s="64">
        <v>102339309</v>
      </c>
      <c r="C546" s="65" t="s">
        <v>427</v>
      </c>
      <c r="D546" s="63">
        <v>46037</v>
      </c>
      <c r="E546" s="73">
        <v>105000</v>
      </c>
      <c r="F546" s="70"/>
      <c r="G546" s="73"/>
      <c r="H546" s="69"/>
      <c r="I546" s="69"/>
      <c r="J546" s="70">
        <f t="shared" si="38"/>
        <v>105000</v>
      </c>
    </row>
    <row r="547" spans="1:10">
      <c r="A547" s="64" t="s">
        <v>412</v>
      </c>
      <c r="B547" s="64">
        <v>102339309</v>
      </c>
      <c r="C547" s="65" t="s">
        <v>637</v>
      </c>
      <c r="D547" s="63">
        <v>46057</v>
      </c>
      <c r="E547" s="73">
        <v>121200</v>
      </c>
      <c r="F547" s="69"/>
      <c r="G547" s="73"/>
      <c r="H547" s="69"/>
      <c r="I547" s="70">
        <f>+E547</f>
        <v>121200</v>
      </c>
      <c r="J547" s="5"/>
    </row>
    <row r="548" spans="1:10">
      <c r="A548" s="64" t="s">
        <v>412</v>
      </c>
      <c r="B548" s="64">
        <v>102339309</v>
      </c>
      <c r="C548" s="65" t="s">
        <v>638</v>
      </c>
      <c r="D548" s="63">
        <v>46058</v>
      </c>
      <c r="E548" s="73">
        <v>28000</v>
      </c>
      <c r="F548" s="69"/>
      <c r="G548" s="69"/>
      <c r="H548" s="69"/>
      <c r="I548" s="70">
        <f t="shared" ref="I548:I552" si="39">+E548</f>
        <v>28000</v>
      </c>
      <c r="J548" s="73"/>
    </row>
    <row r="549" spans="1:10">
      <c r="A549" s="64" t="s">
        <v>412</v>
      </c>
      <c r="B549" s="64">
        <v>102339309</v>
      </c>
      <c r="C549" s="65" t="s">
        <v>105</v>
      </c>
      <c r="D549" s="63">
        <v>46058</v>
      </c>
      <c r="E549" s="73">
        <v>16800</v>
      </c>
      <c r="F549" s="69"/>
      <c r="G549" s="69"/>
      <c r="H549" s="70"/>
      <c r="I549" s="70">
        <f t="shared" si="39"/>
        <v>16800</v>
      </c>
      <c r="J549" s="73"/>
    </row>
    <row r="550" spans="1:10">
      <c r="A550" s="64" t="s">
        <v>412</v>
      </c>
      <c r="B550" s="64">
        <v>102339309</v>
      </c>
      <c r="C550" s="65" t="s">
        <v>639</v>
      </c>
      <c r="D550" s="63">
        <v>46071</v>
      </c>
      <c r="E550" s="73">
        <v>109600</v>
      </c>
      <c r="F550" s="69"/>
      <c r="G550" s="69"/>
      <c r="H550" s="69"/>
      <c r="I550" s="70">
        <f t="shared" si="39"/>
        <v>109600</v>
      </c>
      <c r="J550" s="73"/>
    </row>
    <row r="551" spans="1:10">
      <c r="A551" s="64" t="s">
        <v>412</v>
      </c>
      <c r="B551" s="64">
        <v>102339309</v>
      </c>
      <c r="C551" s="65" t="s">
        <v>640</v>
      </c>
      <c r="D551" s="63">
        <v>46071</v>
      </c>
      <c r="E551" s="73">
        <v>41450</v>
      </c>
      <c r="F551" s="69"/>
      <c r="G551" s="69"/>
      <c r="H551" s="5"/>
      <c r="I551" s="70">
        <f t="shared" si="39"/>
        <v>41450</v>
      </c>
      <c r="J551" s="73"/>
    </row>
    <row r="552" spans="1:10">
      <c r="A552" s="64" t="s">
        <v>412</v>
      </c>
      <c r="B552" s="64">
        <v>102339309</v>
      </c>
      <c r="C552" s="65" t="s">
        <v>535</v>
      </c>
      <c r="D552" s="63">
        <v>46071</v>
      </c>
      <c r="E552" s="73">
        <v>185260</v>
      </c>
      <c r="F552" s="69"/>
      <c r="G552" s="69"/>
      <c r="H552" s="5"/>
      <c r="I552" s="70">
        <f t="shared" si="39"/>
        <v>185260</v>
      </c>
      <c r="J552" s="73"/>
    </row>
    <row r="553" spans="1:10">
      <c r="A553" s="64" t="s">
        <v>412</v>
      </c>
      <c r="B553" s="64">
        <v>102339309</v>
      </c>
      <c r="C553" s="65" t="s">
        <v>739</v>
      </c>
      <c r="D553" s="63">
        <v>46083</v>
      </c>
      <c r="E553" s="73">
        <v>17700</v>
      </c>
      <c r="F553" s="69"/>
      <c r="G553" s="5"/>
      <c r="H553" s="5">
        <f>+E553</f>
        <v>17700</v>
      </c>
      <c r="I553" s="69"/>
      <c r="J553" s="73"/>
    </row>
    <row r="554" spans="1:10">
      <c r="A554" s="64" t="s">
        <v>412</v>
      </c>
      <c r="B554" s="64">
        <v>102339309</v>
      </c>
      <c r="C554" s="65" t="s">
        <v>487</v>
      </c>
      <c r="D554" s="63">
        <v>46083</v>
      </c>
      <c r="E554" s="73">
        <v>30680</v>
      </c>
      <c r="F554" s="69"/>
      <c r="G554" s="5"/>
      <c r="H554" s="5">
        <f t="shared" ref="H554:H559" si="40">+E554</f>
        <v>30680</v>
      </c>
      <c r="I554" s="69"/>
      <c r="J554" s="73"/>
    </row>
    <row r="555" spans="1:10">
      <c r="A555" s="64" t="s">
        <v>412</v>
      </c>
      <c r="B555" s="64">
        <v>102339309</v>
      </c>
      <c r="C555" s="65" t="s">
        <v>740</v>
      </c>
      <c r="D555" s="63">
        <v>46094</v>
      </c>
      <c r="E555" s="73">
        <v>10030</v>
      </c>
      <c r="F555" s="5"/>
      <c r="G555" s="5"/>
      <c r="H555" s="5">
        <f t="shared" si="40"/>
        <v>10030</v>
      </c>
      <c r="I555" s="69"/>
      <c r="J555" s="73"/>
    </row>
    <row r="556" spans="1:10">
      <c r="A556" s="64" t="s">
        <v>412</v>
      </c>
      <c r="B556" s="64">
        <v>102339309</v>
      </c>
      <c r="C556" s="65" t="s">
        <v>741</v>
      </c>
      <c r="D556" s="63">
        <v>46101</v>
      </c>
      <c r="E556" s="73">
        <v>90000</v>
      </c>
      <c r="F556" s="5"/>
      <c r="G556" s="69"/>
      <c r="H556" s="5">
        <f t="shared" si="40"/>
        <v>90000</v>
      </c>
      <c r="I556" s="69"/>
      <c r="J556" s="73"/>
    </row>
    <row r="557" spans="1:10">
      <c r="A557" s="64" t="s">
        <v>412</v>
      </c>
      <c r="B557" s="64">
        <v>102339309</v>
      </c>
      <c r="C557" s="65" t="s">
        <v>742</v>
      </c>
      <c r="D557" s="63">
        <v>46106</v>
      </c>
      <c r="E557" s="73">
        <v>108950</v>
      </c>
      <c r="F557" s="5"/>
      <c r="G557" s="69"/>
      <c r="H557" s="5">
        <f t="shared" si="40"/>
        <v>108950</v>
      </c>
      <c r="I557" s="5"/>
      <c r="J557" s="73"/>
    </row>
    <row r="558" spans="1:10">
      <c r="A558" s="64" t="s">
        <v>412</v>
      </c>
      <c r="B558" s="64">
        <v>102339309</v>
      </c>
      <c r="C558" s="65" t="s">
        <v>743</v>
      </c>
      <c r="D558" s="63">
        <v>46106</v>
      </c>
      <c r="E558" s="73">
        <v>271695</v>
      </c>
      <c r="F558" s="69"/>
      <c r="G558" s="69"/>
      <c r="H558" s="5">
        <f t="shared" si="40"/>
        <v>271695</v>
      </c>
      <c r="I558" s="5"/>
      <c r="J558" s="73"/>
    </row>
    <row r="559" spans="1:10">
      <c r="A559" s="64" t="s">
        <v>412</v>
      </c>
      <c r="B559" s="64">
        <v>102339309</v>
      </c>
      <c r="C559" s="65" t="s">
        <v>744</v>
      </c>
      <c r="D559" s="63">
        <v>46106</v>
      </c>
      <c r="E559" s="73">
        <v>64504</v>
      </c>
      <c r="F559" s="69"/>
      <c r="G559" s="69"/>
      <c r="H559" s="5">
        <f t="shared" si="40"/>
        <v>64504</v>
      </c>
      <c r="I559" s="69"/>
      <c r="J559" s="73"/>
    </row>
    <row r="560" spans="1:10">
      <c r="A560" s="64" t="s">
        <v>412</v>
      </c>
      <c r="B560" s="64">
        <v>102339309</v>
      </c>
      <c r="C560" s="65" t="s">
        <v>307</v>
      </c>
      <c r="D560" s="63">
        <v>46119</v>
      </c>
      <c r="E560" s="73">
        <v>29500</v>
      </c>
      <c r="F560" s="69"/>
      <c r="G560" s="70">
        <f>+E560</f>
        <v>29500</v>
      </c>
      <c r="H560" s="5"/>
      <c r="I560" s="69"/>
      <c r="J560" s="73"/>
    </row>
    <row r="561" spans="1:10">
      <c r="A561" s="64" t="s">
        <v>412</v>
      </c>
      <c r="B561" s="64">
        <v>102339309</v>
      </c>
      <c r="C561" s="65" t="s">
        <v>854</v>
      </c>
      <c r="D561" s="63">
        <v>46120</v>
      </c>
      <c r="E561" s="73">
        <v>8000</v>
      </c>
      <c r="F561" s="69"/>
      <c r="G561" s="70">
        <f t="shared" ref="G561:G565" si="41">+E561</f>
        <v>8000</v>
      </c>
      <c r="H561" s="5"/>
      <c r="I561" s="69"/>
      <c r="J561" s="73"/>
    </row>
    <row r="562" spans="1:10">
      <c r="A562" s="64" t="s">
        <v>412</v>
      </c>
      <c r="B562" s="64">
        <v>102339309</v>
      </c>
      <c r="C562" s="65" t="s">
        <v>108</v>
      </c>
      <c r="D562" s="63">
        <v>46120</v>
      </c>
      <c r="E562" s="73">
        <v>51100</v>
      </c>
      <c r="F562" s="69"/>
      <c r="G562" s="70">
        <f t="shared" si="41"/>
        <v>51100</v>
      </c>
      <c r="H562" s="69"/>
      <c r="I562" s="69"/>
      <c r="J562" s="73"/>
    </row>
    <row r="563" spans="1:10">
      <c r="A563" s="64" t="s">
        <v>412</v>
      </c>
      <c r="B563" s="64">
        <v>102339309</v>
      </c>
      <c r="C563" s="65" t="s">
        <v>109</v>
      </c>
      <c r="D563" s="63">
        <v>46120</v>
      </c>
      <c r="E563" s="73">
        <v>165140</v>
      </c>
      <c r="F563" s="69"/>
      <c r="G563" s="70">
        <f t="shared" si="41"/>
        <v>165140</v>
      </c>
      <c r="H563" s="69"/>
      <c r="I563" s="69"/>
      <c r="J563" s="73"/>
    </row>
    <row r="564" spans="1:10">
      <c r="A564" s="64" t="s">
        <v>412</v>
      </c>
      <c r="B564" s="64">
        <v>102339309</v>
      </c>
      <c r="C564" s="65" t="s">
        <v>855</v>
      </c>
      <c r="D564" s="63">
        <v>46121</v>
      </c>
      <c r="E564" s="73">
        <v>18880</v>
      </c>
      <c r="F564" s="5"/>
      <c r="G564" s="70">
        <f t="shared" si="41"/>
        <v>18880</v>
      </c>
      <c r="H564" s="69"/>
      <c r="I564" s="69"/>
      <c r="J564" s="73"/>
    </row>
    <row r="565" spans="1:10">
      <c r="A565" s="64" t="s">
        <v>412</v>
      </c>
      <c r="B565" s="64">
        <v>102339309</v>
      </c>
      <c r="C565" s="65" t="s">
        <v>856</v>
      </c>
      <c r="D565" s="63">
        <v>46128</v>
      </c>
      <c r="E565" s="73">
        <v>7000</v>
      </c>
      <c r="F565" s="5"/>
      <c r="G565" s="70">
        <f t="shared" si="41"/>
        <v>7000</v>
      </c>
      <c r="H565" s="69"/>
      <c r="I565" s="73"/>
      <c r="J565" s="66"/>
    </row>
    <row r="566" spans="1:10">
      <c r="A566" s="64" t="s">
        <v>428</v>
      </c>
      <c r="B566" s="64">
        <v>132557956</v>
      </c>
      <c r="C566" s="65" t="s">
        <v>429</v>
      </c>
      <c r="D566" s="63">
        <v>45338</v>
      </c>
      <c r="E566" s="73">
        <v>10134.68</v>
      </c>
      <c r="F566" s="69"/>
      <c r="G566" s="69"/>
      <c r="H566" s="69"/>
      <c r="I566" s="73"/>
      <c r="J566" s="66">
        <f>+E566</f>
        <v>10134.68</v>
      </c>
    </row>
    <row r="567" spans="1:10">
      <c r="A567" s="64" t="s">
        <v>430</v>
      </c>
      <c r="B567" s="64">
        <v>132563532</v>
      </c>
      <c r="C567" s="65" t="s">
        <v>431</v>
      </c>
      <c r="D567" s="63">
        <v>45943</v>
      </c>
      <c r="E567" s="73">
        <v>10502</v>
      </c>
      <c r="F567" s="69"/>
      <c r="G567" s="69"/>
      <c r="H567" s="69"/>
      <c r="I567" s="73"/>
      <c r="J567" s="66">
        <f>+E567</f>
        <v>10502</v>
      </c>
    </row>
    <row r="568" spans="1:10">
      <c r="A568" s="64" t="s">
        <v>433</v>
      </c>
      <c r="B568" s="67">
        <v>133569841</v>
      </c>
      <c r="C568" s="65" t="s">
        <v>970</v>
      </c>
      <c r="D568" s="63">
        <v>46161</v>
      </c>
      <c r="E568" s="66">
        <v>39530</v>
      </c>
      <c r="F568" s="70">
        <f>+E568</f>
        <v>39530</v>
      </c>
      <c r="G568" s="5"/>
      <c r="H568" s="73"/>
      <c r="I568" s="5"/>
      <c r="J568" s="69"/>
    </row>
    <row r="569" spans="1:10">
      <c r="A569" s="64" t="s">
        <v>433</v>
      </c>
      <c r="B569" s="67">
        <v>133569841</v>
      </c>
      <c r="C569" s="65" t="s">
        <v>971</v>
      </c>
      <c r="D569" s="63">
        <v>46167</v>
      </c>
      <c r="E569" s="66">
        <v>60826.64</v>
      </c>
      <c r="F569" s="70">
        <f t="shared" ref="F569:F571" si="42">+E569</f>
        <v>60826.64</v>
      </c>
      <c r="G569" s="5"/>
      <c r="H569" s="73"/>
      <c r="I569" s="69"/>
      <c r="J569" s="69"/>
    </row>
    <row r="570" spans="1:10">
      <c r="A570" s="64" t="s">
        <v>433</v>
      </c>
      <c r="B570" s="67">
        <v>133569841</v>
      </c>
      <c r="C570" s="65" t="s">
        <v>972</v>
      </c>
      <c r="D570" s="63">
        <v>46169</v>
      </c>
      <c r="E570" s="66">
        <v>43070</v>
      </c>
      <c r="F570" s="70">
        <f t="shared" si="42"/>
        <v>43070</v>
      </c>
      <c r="G570" s="5"/>
      <c r="H570" s="73"/>
      <c r="I570" s="69"/>
      <c r="J570" s="5"/>
    </row>
    <row r="571" spans="1:10">
      <c r="A571" s="64" t="s">
        <v>433</v>
      </c>
      <c r="B571" s="67">
        <v>133569841</v>
      </c>
      <c r="C571" s="65" t="s">
        <v>933</v>
      </c>
      <c r="D571" s="63">
        <v>46170</v>
      </c>
      <c r="E571" s="66">
        <v>307798.28000000003</v>
      </c>
      <c r="F571" s="70">
        <f t="shared" si="42"/>
        <v>307798.28000000003</v>
      </c>
      <c r="G571" s="5"/>
      <c r="H571" s="73"/>
      <c r="I571" s="69"/>
      <c r="J571" s="5"/>
    </row>
    <row r="572" spans="1:10">
      <c r="A572" s="64" t="s">
        <v>434</v>
      </c>
      <c r="B572" s="64">
        <v>131398073</v>
      </c>
      <c r="C572" s="65" t="s">
        <v>435</v>
      </c>
      <c r="D572" s="63">
        <v>46044</v>
      </c>
      <c r="E572" s="73">
        <v>17700</v>
      </c>
      <c r="F572" s="70"/>
      <c r="G572" s="69"/>
      <c r="H572" s="73"/>
      <c r="I572" s="69"/>
      <c r="J572" s="5">
        <f>+E572</f>
        <v>17700</v>
      </c>
    </row>
    <row r="573" spans="1:10">
      <c r="A573" s="64" t="s">
        <v>434</v>
      </c>
      <c r="B573" s="64">
        <v>131398073</v>
      </c>
      <c r="C573" s="65" t="s">
        <v>934</v>
      </c>
      <c r="D573" s="63">
        <v>46147</v>
      </c>
      <c r="E573" s="73">
        <v>15458</v>
      </c>
      <c r="F573" s="70">
        <f>+E573</f>
        <v>15458</v>
      </c>
      <c r="G573" s="69"/>
      <c r="H573" s="73"/>
      <c r="I573" s="69"/>
      <c r="J573" s="66"/>
    </row>
    <row r="574" spans="1:10">
      <c r="A574" s="64" t="s">
        <v>436</v>
      </c>
      <c r="B574" s="64">
        <v>130808295</v>
      </c>
      <c r="C574" s="65" t="s">
        <v>437</v>
      </c>
      <c r="D574" s="63">
        <v>45908</v>
      </c>
      <c r="E574" s="73">
        <v>5000</v>
      </c>
      <c r="F574" s="69"/>
      <c r="G574" s="73"/>
      <c r="H574" s="69"/>
      <c r="I574" s="69"/>
      <c r="J574" s="66">
        <f>+E574</f>
        <v>5000</v>
      </c>
    </row>
    <row r="575" spans="1:10">
      <c r="A575" s="64" t="s">
        <v>438</v>
      </c>
      <c r="B575" s="64">
        <v>130951081</v>
      </c>
      <c r="C575" s="65" t="s">
        <v>439</v>
      </c>
      <c r="D575" s="63">
        <v>45691</v>
      </c>
      <c r="E575" s="73">
        <v>61832</v>
      </c>
      <c r="F575" s="69"/>
      <c r="G575" s="73"/>
      <c r="H575" s="69"/>
      <c r="I575" s="5"/>
      <c r="J575" s="66">
        <f t="shared" ref="J575:J588" si="43">+E575</f>
        <v>61832</v>
      </c>
    </row>
    <row r="576" spans="1:10">
      <c r="A576" s="64" t="s">
        <v>438</v>
      </c>
      <c r="B576" s="64">
        <v>130951081</v>
      </c>
      <c r="C576" s="65" t="s">
        <v>440</v>
      </c>
      <c r="D576" s="63">
        <v>45792</v>
      </c>
      <c r="E576" s="73">
        <v>7410.05</v>
      </c>
      <c r="F576" s="69"/>
      <c r="G576" s="73"/>
      <c r="H576" s="5"/>
      <c r="I576" s="5"/>
      <c r="J576" s="66">
        <f t="shared" si="43"/>
        <v>7410.05</v>
      </c>
    </row>
    <row r="577" spans="1:10">
      <c r="A577" s="64" t="s">
        <v>441</v>
      </c>
      <c r="B577" s="64">
        <v>101120347</v>
      </c>
      <c r="C577" s="65" t="s">
        <v>442</v>
      </c>
      <c r="D577" s="63">
        <v>45758</v>
      </c>
      <c r="E577" s="73">
        <v>15951.24</v>
      </c>
      <c r="F577" s="5"/>
      <c r="G577" s="73"/>
      <c r="H577" s="69"/>
      <c r="I577" s="5"/>
      <c r="J577" s="66">
        <f t="shared" si="43"/>
        <v>15951.24</v>
      </c>
    </row>
    <row r="578" spans="1:10">
      <c r="A578" s="64" t="s">
        <v>441</v>
      </c>
      <c r="B578" s="64">
        <v>101120347</v>
      </c>
      <c r="C578" s="65" t="s">
        <v>443</v>
      </c>
      <c r="D578" s="63">
        <v>45803</v>
      </c>
      <c r="E578" s="73">
        <v>20230.98</v>
      </c>
      <c r="F578" s="69"/>
      <c r="G578" s="73"/>
      <c r="H578" s="69"/>
      <c r="I578" s="5"/>
      <c r="J578" s="66">
        <f t="shared" si="43"/>
        <v>20230.98</v>
      </c>
    </row>
    <row r="579" spans="1:10">
      <c r="A579" s="64" t="s">
        <v>441</v>
      </c>
      <c r="B579" s="64">
        <v>101120347</v>
      </c>
      <c r="C579" s="65" t="s">
        <v>444</v>
      </c>
      <c r="D579" s="63">
        <v>45821</v>
      </c>
      <c r="E579" s="73">
        <v>13372.52</v>
      </c>
      <c r="F579" s="69"/>
      <c r="G579" s="73"/>
      <c r="H579" s="5"/>
      <c r="I579" s="69"/>
      <c r="J579" s="66">
        <f t="shared" si="43"/>
        <v>13372.52</v>
      </c>
    </row>
    <row r="580" spans="1:10">
      <c r="A580" s="64" t="s">
        <v>441</v>
      </c>
      <c r="B580" s="64">
        <v>101120347</v>
      </c>
      <c r="C580" s="65" t="s">
        <v>445</v>
      </c>
      <c r="D580" s="63">
        <v>45854</v>
      </c>
      <c r="E580" s="73">
        <v>15681.01</v>
      </c>
      <c r="F580" s="69"/>
      <c r="G580" s="73"/>
      <c r="H580" s="69"/>
      <c r="I580" s="69"/>
      <c r="J580" s="66">
        <f t="shared" si="43"/>
        <v>15681.01</v>
      </c>
    </row>
    <row r="581" spans="1:10">
      <c r="A581" s="64" t="s">
        <v>441</v>
      </c>
      <c r="B581" s="64">
        <v>101120347</v>
      </c>
      <c r="C581" s="65" t="s">
        <v>237</v>
      </c>
      <c r="D581" s="63">
        <v>45882</v>
      </c>
      <c r="E581" s="73">
        <v>38418.68</v>
      </c>
      <c r="F581" s="73"/>
      <c r="G581" s="69"/>
      <c r="H581" s="69"/>
      <c r="I581" s="69"/>
      <c r="J581" s="66">
        <f t="shared" si="43"/>
        <v>38418.68</v>
      </c>
    </row>
    <row r="582" spans="1:10">
      <c r="A582" s="64" t="s">
        <v>441</v>
      </c>
      <c r="B582" s="64">
        <v>101120347</v>
      </c>
      <c r="C582" s="65" t="s">
        <v>446</v>
      </c>
      <c r="D582" s="63">
        <v>45916</v>
      </c>
      <c r="E582" s="73">
        <v>54236.1</v>
      </c>
      <c r="F582" s="73"/>
      <c r="G582" s="69"/>
      <c r="H582" s="69"/>
      <c r="I582" s="69"/>
      <c r="J582" s="66">
        <f t="shared" si="43"/>
        <v>54236.1</v>
      </c>
    </row>
    <row r="583" spans="1:10">
      <c r="A583" s="64" t="s">
        <v>441</v>
      </c>
      <c r="B583" s="64">
        <v>101120347</v>
      </c>
      <c r="C583" s="65" t="s">
        <v>447</v>
      </c>
      <c r="D583" s="63">
        <v>45945</v>
      </c>
      <c r="E583" s="73">
        <v>30478.22</v>
      </c>
      <c r="F583" s="73"/>
      <c r="G583" s="69"/>
      <c r="H583" s="69"/>
      <c r="I583" s="69"/>
      <c r="J583" s="66">
        <f t="shared" si="43"/>
        <v>30478.22</v>
      </c>
    </row>
    <row r="584" spans="1:10">
      <c r="A584" s="64" t="s">
        <v>448</v>
      </c>
      <c r="B584" s="64">
        <v>130962121</v>
      </c>
      <c r="C584" s="65" t="s">
        <v>449</v>
      </c>
      <c r="D584" s="63">
        <v>45938</v>
      </c>
      <c r="E584" s="73">
        <v>24150</v>
      </c>
      <c r="F584" s="73"/>
      <c r="G584" s="69"/>
      <c r="H584" s="69"/>
      <c r="I584" s="5"/>
      <c r="J584" s="66">
        <f t="shared" si="43"/>
        <v>24150</v>
      </c>
    </row>
    <row r="585" spans="1:10">
      <c r="A585" s="64" t="s">
        <v>448</v>
      </c>
      <c r="B585" s="64">
        <v>130962121</v>
      </c>
      <c r="C585" s="65" t="s">
        <v>450</v>
      </c>
      <c r="D585" s="63">
        <v>45975</v>
      </c>
      <c r="E585" s="73">
        <v>10060</v>
      </c>
      <c r="F585" s="73"/>
      <c r="G585" s="69"/>
      <c r="H585" s="5"/>
      <c r="I585" s="69"/>
      <c r="J585" s="66">
        <f t="shared" si="43"/>
        <v>10060</v>
      </c>
    </row>
    <row r="586" spans="1:10">
      <c r="A586" s="64" t="s">
        <v>448</v>
      </c>
      <c r="B586" s="64">
        <v>130962121</v>
      </c>
      <c r="C586" s="65" t="s">
        <v>451</v>
      </c>
      <c r="D586" s="63">
        <v>45996</v>
      </c>
      <c r="E586" s="73">
        <v>9520</v>
      </c>
      <c r="F586" s="73"/>
      <c r="G586" s="70"/>
      <c r="H586" s="5"/>
      <c r="I586" s="69"/>
      <c r="J586" s="66">
        <f t="shared" si="43"/>
        <v>9520</v>
      </c>
    </row>
    <row r="587" spans="1:10">
      <c r="A587" s="64" t="s">
        <v>448</v>
      </c>
      <c r="B587" s="64">
        <v>130962121</v>
      </c>
      <c r="C587" s="65" t="s">
        <v>452</v>
      </c>
      <c r="D587" s="63">
        <v>46042</v>
      </c>
      <c r="E587" s="73">
        <v>11210</v>
      </c>
      <c r="F587" s="5"/>
      <c r="G587" s="5"/>
      <c r="H587" s="69"/>
      <c r="I587" s="69"/>
      <c r="J587" s="66">
        <f t="shared" si="43"/>
        <v>11210</v>
      </c>
    </row>
    <row r="588" spans="1:10">
      <c r="A588" s="64" t="s">
        <v>448</v>
      </c>
      <c r="B588" s="64">
        <v>130962121</v>
      </c>
      <c r="C588" s="65" t="s">
        <v>453</v>
      </c>
      <c r="D588" s="63">
        <v>46042</v>
      </c>
      <c r="E588" s="73">
        <v>4800</v>
      </c>
      <c r="F588" s="69"/>
      <c r="G588" s="5"/>
      <c r="H588" s="69"/>
      <c r="I588" s="69"/>
      <c r="J588" s="66">
        <f t="shared" si="43"/>
        <v>4800</v>
      </c>
    </row>
    <row r="589" spans="1:10">
      <c r="A589" s="64" t="s">
        <v>448</v>
      </c>
      <c r="B589" s="64">
        <v>130962121</v>
      </c>
      <c r="C589" s="65" t="s">
        <v>641</v>
      </c>
      <c r="D589" s="63">
        <v>46071</v>
      </c>
      <c r="E589" s="73">
        <v>49780</v>
      </c>
      <c r="F589" s="5"/>
      <c r="G589" s="73"/>
      <c r="H589" s="69"/>
      <c r="I589" s="70">
        <f>+E589</f>
        <v>49780</v>
      </c>
      <c r="J589" s="66"/>
    </row>
    <row r="590" spans="1:10">
      <c r="A590" s="64" t="s">
        <v>448</v>
      </c>
      <c r="B590" s="64">
        <v>130962121</v>
      </c>
      <c r="C590" s="65" t="s">
        <v>642</v>
      </c>
      <c r="D590" s="63">
        <v>46072</v>
      </c>
      <c r="E590" s="73">
        <v>73339.360000000001</v>
      </c>
      <c r="F590" s="5"/>
      <c r="G590" s="69"/>
      <c r="H590" s="69"/>
      <c r="I590" s="70">
        <f t="shared" ref="I590" si="44">+E590</f>
        <v>73339.360000000001</v>
      </c>
      <c r="J590" s="73"/>
    </row>
    <row r="591" spans="1:10">
      <c r="A591" s="64" t="s">
        <v>448</v>
      </c>
      <c r="B591" s="64">
        <v>130962121</v>
      </c>
      <c r="C591" s="65" t="s">
        <v>745</v>
      </c>
      <c r="D591" s="63">
        <v>46107</v>
      </c>
      <c r="E591" s="73">
        <v>69020</v>
      </c>
      <c r="F591" s="69"/>
      <c r="G591" s="69"/>
      <c r="H591" s="70">
        <f>+E591</f>
        <v>69020</v>
      </c>
      <c r="I591" s="70"/>
      <c r="J591" s="73"/>
    </row>
    <row r="592" spans="1:10">
      <c r="A592" s="64" t="s">
        <v>448</v>
      </c>
      <c r="B592" s="64">
        <v>130962122</v>
      </c>
      <c r="C592" s="65" t="s">
        <v>857</v>
      </c>
      <c r="D592" s="63">
        <v>46134</v>
      </c>
      <c r="E592" s="73">
        <v>69910</v>
      </c>
      <c r="F592" s="69"/>
      <c r="G592" s="70">
        <f>+E592</f>
        <v>69910</v>
      </c>
      <c r="H592" s="70"/>
      <c r="I592" s="73"/>
      <c r="J592" s="66"/>
    </row>
    <row r="593" spans="1:10">
      <c r="A593" s="64" t="s">
        <v>448</v>
      </c>
      <c r="B593" s="64">
        <v>130962122</v>
      </c>
      <c r="C593" s="65" t="s">
        <v>522</v>
      </c>
      <c r="D593" s="63">
        <v>46143</v>
      </c>
      <c r="E593" s="73">
        <v>50625</v>
      </c>
      <c r="F593" s="70">
        <f>+E593</f>
        <v>50625</v>
      </c>
      <c r="G593" s="70"/>
      <c r="H593" s="69"/>
      <c r="I593" s="69"/>
      <c r="J593" s="73"/>
    </row>
    <row r="594" spans="1:10">
      <c r="A594" s="64" t="s">
        <v>454</v>
      </c>
      <c r="B594" s="64">
        <v>101729783</v>
      </c>
      <c r="C594" s="65" t="s">
        <v>455</v>
      </c>
      <c r="D594" s="63">
        <v>45790</v>
      </c>
      <c r="E594" s="73">
        <v>79000</v>
      </c>
      <c r="F594" s="69"/>
      <c r="G594" s="69"/>
      <c r="H594" s="69"/>
      <c r="I594" s="5"/>
      <c r="J594" s="73">
        <f>+E594</f>
        <v>79000</v>
      </c>
    </row>
    <row r="595" spans="1:10">
      <c r="A595" s="64" t="s">
        <v>454</v>
      </c>
      <c r="B595" s="64">
        <v>101729783</v>
      </c>
      <c r="C595" s="65" t="s">
        <v>195</v>
      </c>
      <c r="D595" s="63">
        <v>45834</v>
      </c>
      <c r="E595" s="73">
        <v>214000</v>
      </c>
      <c r="F595" s="69"/>
      <c r="G595" s="69"/>
      <c r="H595" s="5"/>
      <c r="I595" s="70"/>
      <c r="J595" s="73">
        <f t="shared" ref="J595:J601" si="45">+E595</f>
        <v>214000</v>
      </c>
    </row>
    <row r="596" spans="1:10">
      <c r="A596" s="64" t="s">
        <v>454</v>
      </c>
      <c r="B596" s="64">
        <v>101729783</v>
      </c>
      <c r="C596" s="65" t="s">
        <v>386</v>
      </c>
      <c r="D596" s="63">
        <v>45854</v>
      </c>
      <c r="E596" s="73">
        <v>15200</v>
      </c>
      <c r="F596" s="66"/>
      <c r="G596" s="69"/>
      <c r="H596" s="69"/>
      <c r="I596" s="69"/>
      <c r="J596" s="73">
        <f t="shared" si="45"/>
        <v>15200</v>
      </c>
    </row>
    <row r="597" spans="1:10">
      <c r="A597" s="64" t="s">
        <v>454</v>
      </c>
      <c r="B597" s="64">
        <v>101729783</v>
      </c>
      <c r="C597" s="65" t="s">
        <v>456</v>
      </c>
      <c r="D597" s="63">
        <v>45916</v>
      </c>
      <c r="E597" s="73">
        <v>109950</v>
      </c>
      <c r="F597" s="66"/>
      <c r="G597" s="69"/>
      <c r="H597" s="69"/>
      <c r="I597" s="69"/>
      <c r="J597" s="73">
        <f t="shared" si="45"/>
        <v>109950</v>
      </c>
    </row>
    <row r="598" spans="1:10">
      <c r="A598" s="64" t="s">
        <v>454</v>
      </c>
      <c r="B598" s="64">
        <v>101729783</v>
      </c>
      <c r="C598" s="65" t="s">
        <v>269</v>
      </c>
      <c r="D598" s="63">
        <v>45945</v>
      </c>
      <c r="E598" s="73">
        <v>6400</v>
      </c>
      <c r="F598" s="66"/>
      <c r="G598" s="69"/>
      <c r="H598" s="69"/>
      <c r="I598" s="69"/>
      <c r="J598" s="73">
        <f t="shared" si="45"/>
        <v>6400</v>
      </c>
    </row>
    <row r="599" spans="1:10">
      <c r="A599" s="64" t="s">
        <v>454</v>
      </c>
      <c r="B599" s="64">
        <v>101729783</v>
      </c>
      <c r="C599" s="65" t="s">
        <v>144</v>
      </c>
      <c r="D599" s="63">
        <v>45974</v>
      </c>
      <c r="E599" s="73">
        <v>39300</v>
      </c>
      <c r="F599" s="66"/>
      <c r="G599" s="69"/>
      <c r="H599" s="69"/>
      <c r="I599" s="69"/>
      <c r="J599" s="73">
        <f t="shared" si="45"/>
        <v>39300</v>
      </c>
    </row>
    <row r="600" spans="1:10">
      <c r="A600" s="64" t="s">
        <v>454</v>
      </c>
      <c r="B600" s="64">
        <v>101729783</v>
      </c>
      <c r="C600" s="65" t="s">
        <v>238</v>
      </c>
      <c r="D600" s="63">
        <v>45997</v>
      </c>
      <c r="E600" s="73">
        <v>62400</v>
      </c>
      <c r="F600" s="69"/>
      <c r="G600" s="69"/>
      <c r="H600" s="69"/>
      <c r="I600" s="69"/>
      <c r="J600" s="73">
        <f t="shared" si="45"/>
        <v>62400</v>
      </c>
    </row>
    <row r="601" spans="1:10">
      <c r="A601" s="64" t="s">
        <v>454</v>
      </c>
      <c r="B601" s="64">
        <v>101729783</v>
      </c>
      <c r="C601" s="65" t="s">
        <v>457</v>
      </c>
      <c r="D601" s="63">
        <v>46042</v>
      </c>
      <c r="E601" s="73">
        <v>125400</v>
      </c>
      <c r="F601" s="69"/>
      <c r="G601" s="69"/>
      <c r="H601" s="5"/>
      <c r="I601" s="69"/>
      <c r="J601" s="73">
        <f t="shared" si="45"/>
        <v>125400</v>
      </c>
    </row>
    <row r="602" spans="1:10">
      <c r="A602" s="64" t="s">
        <v>454</v>
      </c>
      <c r="B602" s="64">
        <v>101729783</v>
      </c>
      <c r="C602" s="65" t="s">
        <v>858</v>
      </c>
      <c r="D602" s="63">
        <v>46070</v>
      </c>
      <c r="E602" s="73">
        <v>92400</v>
      </c>
      <c r="F602" s="5"/>
      <c r="G602" s="69"/>
      <c r="H602" s="69"/>
      <c r="I602" s="70">
        <f>+E602</f>
        <v>92400</v>
      </c>
      <c r="J602" s="73"/>
    </row>
    <row r="603" spans="1:10">
      <c r="A603" s="64" t="s">
        <v>454</v>
      </c>
      <c r="B603" s="64">
        <v>101729783</v>
      </c>
      <c r="C603" s="65" t="s">
        <v>859</v>
      </c>
      <c r="D603" s="63">
        <v>46105</v>
      </c>
      <c r="E603" s="73">
        <v>204200</v>
      </c>
      <c r="F603" s="66"/>
      <c r="G603" s="69"/>
      <c r="H603" s="70">
        <f>+E603</f>
        <v>204200</v>
      </c>
      <c r="I603" s="69"/>
      <c r="J603" s="73"/>
    </row>
    <row r="604" spans="1:10">
      <c r="A604" s="64" t="s">
        <v>454</v>
      </c>
      <c r="B604" s="64">
        <v>101729783</v>
      </c>
      <c r="C604" s="65" t="s">
        <v>289</v>
      </c>
      <c r="D604" s="63">
        <v>46133</v>
      </c>
      <c r="E604" s="73">
        <v>39000</v>
      </c>
      <c r="F604" s="66"/>
      <c r="G604" s="70">
        <f>+E604</f>
        <v>39000</v>
      </c>
      <c r="H604" s="69"/>
      <c r="I604" s="69"/>
      <c r="J604" s="73"/>
    </row>
    <row r="605" spans="1:10">
      <c r="A605" s="64" t="s">
        <v>458</v>
      </c>
      <c r="B605" s="64">
        <v>132523296</v>
      </c>
      <c r="C605" s="65" t="s">
        <v>461</v>
      </c>
      <c r="D605" s="63">
        <v>45983</v>
      </c>
      <c r="E605" s="73">
        <v>20684.21</v>
      </c>
      <c r="F605" s="69"/>
      <c r="G605" s="69"/>
      <c r="H605" s="70"/>
      <c r="I605" s="69"/>
      <c r="J605" s="73">
        <f>+E605</f>
        <v>20684.21</v>
      </c>
    </row>
    <row r="606" spans="1:10">
      <c r="A606" s="64" t="s">
        <v>458</v>
      </c>
      <c r="B606" s="64">
        <v>132523296</v>
      </c>
      <c r="C606" s="65" t="s">
        <v>462</v>
      </c>
      <c r="D606" s="63">
        <v>46014</v>
      </c>
      <c r="E606" s="73">
        <v>28000</v>
      </c>
      <c r="F606" s="69"/>
      <c r="G606" s="70"/>
      <c r="H606" s="69"/>
      <c r="I606" s="69"/>
      <c r="J606" s="73">
        <f>+E606</f>
        <v>28000</v>
      </c>
    </row>
    <row r="607" spans="1:10">
      <c r="A607" s="64" t="s">
        <v>458</v>
      </c>
      <c r="B607" s="64">
        <v>132523296</v>
      </c>
      <c r="C607" s="65" t="s">
        <v>746</v>
      </c>
      <c r="D607" s="63">
        <v>46099</v>
      </c>
      <c r="E607" s="73">
        <v>15000</v>
      </c>
      <c r="F607" s="70"/>
      <c r="G607" s="69"/>
      <c r="H607" s="70">
        <f>+E607</f>
        <v>15000</v>
      </c>
      <c r="I607" s="69"/>
      <c r="J607" s="73"/>
    </row>
    <row r="608" spans="1:10">
      <c r="A608" s="64" t="s">
        <v>458</v>
      </c>
      <c r="B608" s="64">
        <v>132523296</v>
      </c>
      <c r="C608" s="65" t="s">
        <v>747</v>
      </c>
      <c r="D608" s="63">
        <v>46099</v>
      </c>
      <c r="E608" s="73">
        <v>28000</v>
      </c>
      <c r="F608" s="69"/>
      <c r="G608" s="69"/>
      <c r="H608" s="70">
        <f t="shared" ref="H608:H610" si="46">+E608</f>
        <v>28000</v>
      </c>
      <c r="I608" s="5"/>
      <c r="J608" s="73"/>
    </row>
    <row r="609" spans="1:10">
      <c r="A609" s="64" t="s">
        <v>458</v>
      </c>
      <c r="B609" s="64">
        <v>132523296</v>
      </c>
      <c r="C609" s="65" t="s">
        <v>748</v>
      </c>
      <c r="D609" s="63">
        <v>46099</v>
      </c>
      <c r="E609" s="73">
        <v>18000</v>
      </c>
      <c r="F609" s="69"/>
      <c r="G609" s="69"/>
      <c r="H609" s="70">
        <f t="shared" si="46"/>
        <v>18000</v>
      </c>
      <c r="I609" s="5"/>
      <c r="J609" s="73"/>
    </row>
    <row r="610" spans="1:10">
      <c r="A610" s="64" t="s">
        <v>458</v>
      </c>
      <c r="B610" s="64">
        <v>132523296</v>
      </c>
      <c r="C610" s="65" t="s">
        <v>749</v>
      </c>
      <c r="D610" s="63">
        <v>46099</v>
      </c>
      <c r="E610" s="73">
        <v>30000</v>
      </c>
      <c r="F610" s="69"/>
      <c r="G610" s="69"/>
      <c r="H610" s="70">
        <f t="shared" si="46"/>
        <v>30000</v>
      </c>
      <c r="I610" s="69"/>
      <c r="J610" s="73"/>
    </row>
    <row r="611" spans="1:10">
      <c r="A611" s="64" t="s">
        <v>458</v>
      </c>
      <c r="B611" s="64">
        <v>132523296</v>
      </c>
      <c r="C611" s="65" t="s">
        <v>860</v>
      </c>
      <c r="D611" s="63">
        <v>46132</v>
      </c>
      <c r="E611" s="73">
        <v>28000</v>
      </c>
      <c r="F611" s="69"/>
      <c r="G611" s="70">
        <f>+E611</f>
        <v>28000</v>
      </c>
      <c r="H611" s="5"/>
      <c r="I611" s="73"/>
      <c r="J611" s="5"/>
    </row>
    <row r="612" spans="1:10">
      <c r="A612" s="64" t="s">
        <v>458</v>
      </c>
      <c r="B612" s="64">
        <v>132523296</v>
      </c>
      <c r="C612" s="65" t="s">
        <v>935</v>
      </c>
      <c r="D612" s="63">
        <v>46150</v>
      </c>
      <c r="E612" s="73">
        <v>25000</v>
      </c>
      <c r="F612" s="70">
        <f>+E612</f>
        <v>25000</v>
      </c>
      <c r="G612" s="5"/>
      <c r="H612" s="69"/>
      <c r="I612" s="73"/>
      <c r="J612" s="66"/>
    </row>
    <row r="613" spans="1:10">
      <c r="A613" s="64" t="s">
        <v>458</v>
      </c>
      <c r="B613" s="64">
        <v>132523296</v>
      </c>
      <c r="C613" s="65" t="s">
        <v>936</v>
      </c>
      <c r="D613" s="63">
        <v>46154</v>
      </c>
      <c r="E613" s="73">
        <v>18000</v>
      </c>
      <c r="F613" s="70">
        <f t="shared" ref="F613:F614" si="47">+E613</f>
        <v>18000</v>
      </c>
      <c r="G613" s="5"/>
      <c r="H613" s="73"/>
      <c r="I613" s="5"/>
      <c r="J613" s="66"/>
    </row>
    <row r="614" spans="1:10">
      <c r="A614" s="64" t="s">
        <v>458</v>
      </c>
      <c r="B614" s="64">
        <v>132523296</v>
      </c>
      <c r="C614" s="65" t="s">
        <v>937</v>
      </c>
      <c r="D614" s="63">
        <v>46161</v>
      </c>
      <c r="E614" s="73">
        <v>30000</v>
      </c>
      <c r="F614" s="70">
        <f t="shared" si="47"/>
        <v>30000</v>
      </c>
      <c r="G614" s="69"/>
      <c r="H614" s="73"/>
      <c r="I614" s="5"/>
      <c r="J614" s="66"/>
    </row>
    <row r="615" spans="1:10">
      <c r="A615" s="64" t="s">
        <v>463</v>
      </c>
      <c r="B615" s="64">
        <v>131444792</v>
      </c>
      <c r="C615" s="65" t="s">
        <v>464</v>
      </c>
      <c r="D615" s="63">
        <v>45915</v>
      </c>
      <c r="E615" s="73">
        <v>140774</v>
      </c>
      <c r="F615" s="69"/>
      <c r="G615" s="73"/>
      <c r="H615" s="69"/>
      <c r="I615" s="5"/>
      <c r="J615" s="66">
        <f>+E615</f>
        <v>140774</v>
      </c>
    </row>
    <row r="616" spans="1:10">
      <c r="A616" s="64" t="s">
        <v>643</v>
      </c>
      <c r="B616" s="64">
        <v>102326746</v>
      </c>
      <c r="C616" s="65" t="s">
        <v>606</v>
      </c>
      <c r="D616" s="63">
        <v>46086</v>
      </c>
      <c r="E616" s="73">
        <v>18340</v>
      </c>
      <c r="F616" s="73"/>
      <c r="G616" s="69"/>
      <c r="H616" s="5">
        <f>+E616</f>
        <v>18340</v>
      </c>
      <c r="I616" s="69"/>
      <c r="J616" s="66"/>
    </row>
    <row r="617" spans="1:10">
      <c r="A617" s="64" t="s">
        <v>643</v>
      </c>
      <c r="B617" s="64">
        <v>102326746</v>
      </c>
      <c r="C617" s="65" t="s">
        <v>750</v>
      </c>
      <c r="D617" s="63">
        <v>46090</v>
      </c>
      <c r="E617" s="73">
        <v>5625</v>
      </c>
      <c r="F617" s="69"/>
      <c r="G617" s="69"/>
      <c r="H617" s="5">
        <f>+E617</f>
        <v>5625</v>
      </c>
      <c r="I617" s="5"/>
      <c r="J617" s="73"/>
    </row>
    <row r="618" spans="1:10">
      <c r="A618" s="64" t="s">
        <v>643</v>
      </c>
      <c r="B618" s="64">
        <v>102326747</v>
      </c>
      <c r="C618" s="65" t="s">
        <v>861</v>
      </c>
      <c r="D618" s="63">
        <v>46132</v>
      </c>
      <c r="E618" s="73">
        <v>14321</v>
      </c>
      <c r="F618" s="69"/>
      <c r="G618" s="5">
        <f>+E618</f>
        <v>14321</v>
      </c>
      <c r="H618" s="69"/>
      <c r="I618" s="5"/>
      <c r="J618" s="73"/>
    </row>
    <row r="619" spans="1:10">
      <c r="A619" s="64" t="s">
        <v>466</v>
      </c>
      <c r="B619" s="67">
        <v>102326746</v>
      </c>
      <c r="C619" s="65" t="s">
        <v>467</v>
      </c>
      <c r="D619" s="63">
        <v>46038</v>
      </c>
      <c r="E619" s="73">
        <v>118767</v>
      </c>
      <c r="F619" s="70"/>
      <c r="G619" s="5"/>
      <c r="H619" s="69"/>
      <c r="I619" s="5"/>
      <c r="J619" s="73">
        <f>+E619</f>
        <v>118767</v>
      </c>
    </row>
    <row r="620" spans="1:10">
      <c r="A620" s="64" t="s">
        <v>466</v>
      </c>
      <c r="B620" s="67">
        <v>102326746</v>
      </c>
      <c r="C620" s="65" t="s">
        <v>645</v>
      </c>
      <c r="D620" s="63">
        <v>46071</v>
      </c>
      <c r="E620" s="73">
        <v>149388</v>
      </c>
      <c r="F620" s="5"/>
      <c r="G620" s="69"/>
      <c r="H620" s="5"/>
      <c r="I620" s="70">
        <f>+E620</f>
        <v>149388</v>
      </c>
      <c r="J620" s="73"/>
    </row>
    <row r="621" spans="1:10">
      <c r="A621" s="64" t="s">
        <v>466</v>
      </c>
      <c r="B621" s="67">
        <v>102326746</v>
      </c>
      <c r="C621" s="65" t="s">
        <v>751</v>
      </c>
      <c r="D621" s="63">
        <v>46098</v>
      </c>
      <c r="E621" s="73">
        <v>73927</v>
      </c>
      <c r="F621" s="5"/>
      <c r="G621" s="69"/>
      <c r="H621" s="5">
        <f>+E621</f>
        <v>73927</v>
      </c>
      <c r="I621" s="69"/>
      <c r="J621" s="73"/>
    </row>
    <row r="622" spans="1:10">
      <c r="A622" s="64" t="s">
        <v>466</v>
      </c>
      <c r="B622" s="67">
        <v>102326746</v>
      </c>
      <c r="C622" s="65" t="s">
        <v>862</v>
      </c>
      <c r="D622" s="63">
        <v>46126</v>
      </c>
      <c r="E622" s="73">
        <v>151748</v>
      </c>
      <c r="F622" s="5"/>
      <c r="G622" s="5">
        <f>+E622</f>
        <v>151748</v>
      </c>
      <c r="H622" s="69"/>
      <c r="I622" s="69"/>
      <c r="J622" s="73"/>
    </row>
    <row r="623" spans="1:10">
      <c r="A623" s="64" t="s">
        <v>466</v>
      </c>
      <c r="B623" s="67">
        <v>102326746</v>
      </c>
      <c r="C623" s="65" t="s">
        <v>938</v>
      </c>
      <c r="D623" s="63">
        <v>46162</v>
      </c>
      <c r="E623" s="73">
        <v>180422</v>
      </c>
      <c r="F623" s="70">
        <f>+E623</f>
        <v>180422</v>
      </c>
      <c r="G623" s="5"/>
      <c r="H623" s="69"/>
      <c r="I623" s="69"/>
      <c r="J623" s="73"/>
    </row>
    <row r="624" spans="1:10">
      <c r="A624" s="64" t="s">
        <v>468</v>
      </c>
      <c r="B624" s="64">
        <v>133097591</v>
      </c>
      <c r="C624" s="65" t="s">
        <v>351</v>
      </c>
      <c r="D624" s="63">
        <v>45898</v>
      </c>
      <c r="E624" s="73">
        <v>114578</v>
      </c>
      <c r="F624" s="5"/>
      <c r="G624" s="69"/>
      <c r="H624" s="69"/>
      <c r="I624" s="69"/>
      <c r="J624" s="73">
        <f>+E624</f>
        <v>114578</v>
      </c>
    </row>
    <row r="625" spans="1:10">
      <c r="A625" s="64" t="s">
        <v>468</v>
      </c>
      <c r="B625" s="64">
        <v>133097591</v>
      </c>
      <c r="C625" s="65" t="s">
        <v>469</v>
      </c>
      <c r="D625" s="63">
        <v>45944</v>
      </c>
      <c r="E625" s="73">
        <v>230902.39999999999</v>
      </c>
      <c r="F625" s="5"/>
      <c r="G625" s="69"/>
      <c r="H625" s="5"/>
      <c r="I625" s="69"/>
      <c r="J625" s="73">
        <f t="shared" ref="J625:J627" si="48">+E625</f>
        <v>230902.39999999999</v>
      </c>
    </row>
    <row r="626" spans="1:10">
      <c r="A626" s="64" t="s">
        <v>468</v>
      </c>
      <c r="B626" s="64">
        <v>133097591</v>
      </c>
      <c r="C626" s="65" t="s">
        <v>460</v>
      </c>
      <c r="D626" s="63">
        <v>45978</v>
      </c>
      <c r="E626" s="73">
        <v>129564</v>
      </c>
      <c r="F626" s="5"/>
      <c r="G626" s="69"/>
      <c r="H626" s="69"/>
      <c r="I626" s="5"/>
      <c r="J626" s="73">
        <f t="shared" si="48"/>
        <v>129564</v>
      </c>
    </row>
    <row r="627" spans="1:10">
      <c r="A627" s="64" t="s">
        <v>468</v>
      </c>
      <c r="B627" s="64">
        <v>133097591</v>
      </c>
      <c r="C627" s="65" t="s">
        <v>470</v>
      </c>
      <c r="D627" s="63">
        <v>45993</v>
      </c>
      <c r="E627" s="73">
        <v>154698</v>
      </c>
      <c r="F627" s="5"/>
      <c r="G627" s="69"/>
      <c r="H627" s="69"/>
      <c r="I627" s="66"/>
      <c r="J627" s="73">
        <f t="shared" si="48"/>
        <v>154698</v>
      </c>
    </row>
    <row r="628" spans="1:10">
      <c r="A628" s="64" t="s">
        <v>471</v>
      </c>
      <c r="B628" s="64">
        <v>101012803</v>
      </c>
      <c r="C628" s="65" t="s">
        <v>472</v>
      </c>
      <c r="D628" s="63">
        <v>45455</v>
      </c>
      <c r="E628" s="73">
        <v>161034.6</v>
      </c>
      <c r="F628" s="69"/>
      <c r="G628" s="69"/>
      <c r="H628" s="69"/>
      <c r="I628" s="66"/>
      <c r="J628" s="73">
        <f>+E628</f>
        <v>161034.6</v>
      </c>
    </row>
    <row r="629" spans="1:10">
      <c r="A629" s="64" t="s">
        <v>471</v>
      </c>
      <c r="B629" s="64">
        <v>101012803</v>
      </c>
      <c r="C629" s="65" t="s">
        <v>473</v>
      </c>
      <c r="D629" s="63">
        <v>45484</v>
      </c>
      <c r="E629" s="73">
        <v>55212.2</v>
      </c>
      <c r="F629" s="69"/>
      <c r="G629" s="69"/>
      <c r="H629" s="66"/>
      <c r="I629" s="73"/>
      <c r="J629" s="73">
        <f>+E629</f>
        <v>55212.2</v>
      </c>
    </row>
    <row r="630" spans="1:10">
      <c r="A630" s="64" t="s">
        <v>82</v>
      </c>
      <c r="B630" s="64">
        <v>101061911</v>
      </c>
      <c r="C630" s="65" t="s">
        <v>474</v>
      </c>
      <c r="D630" s="63">
        <v>45876</v>
      </c>
      <c r="E630" s="73">
        <v>19310</v>
      </c>
      <c r="F630" s="69"/>
      <c r="G630" s="69"/>
      <c r="H630" s="73"/>
      <c r="I630" s="69"/>
      <c r="J630" s="70">
        <f>+E630</f>
        <v>19310</v>
      </c>
    </row>
    <row r="631" spans="1:10">
      <c r="A631" s="64" t="s">
        <v>82</v>
      </c>
      <c r="B631" s="64">
        <v>101061911</v>
      </c>
      <c r="C631" s="65" t="s">
        <v>475</v>
      </c>
      <c r="D631" s="63">
        <v>45883</v>
      </c>
      <c r="E631" s="73">
        <v>6329.99</v>
      </c>
      <c r="F631" s="69"/>
      <c r="G631" s="73"/>
      <c r="H631" s="5"/>
      <c r="I631" s="69"/>
      <c r="J631" s="70">
        <f t="shared" ref="J631:J633" si="49">+E631</f>
        <v>6329.99</v>
      </c>
    </row>
    <row r="632" spans="1:10">
      <c r="A632" s="64" t="s">
        <v>82</v>
      </c>
      <c r="B632" s="64">
        <v>101061911</v>
      </c>
      <c r="C632" s="65" t="s">
        <v>476</v>
      </c>
      <c r="D632" s="63">
        <v>45946</v>
      </c>
      <c r="E632" s="73">
        <v>7950</v>
      </c>
      <c r="F632" s="73"/>
      <c r="G632" s="5"/>
      <c r="H632" s="66"/>
      <c r="I632" s="69"/>
      <c r="J632" s="70">
        <f t="shared" si="49"/>
        <v>7950</v>
      </c>
    </row>
    <row r="633" spans="1:10">
      <c r="A633" s="64" t="s">
        <v>82</v>
      </c>
      <c r="B633" s="64">
        <v>101061911</v>
      </c>
      <c r="C633" s="65" t="s">
        <v>477</v>
      </c>
      <c r="D633" s="63">
        <v>45994</v>
      </c>
      <c r="E633" s="73">
        <v>6000.02</v>
      </c>
      <c r="F633" s="5"/>
      <c r="G633" s="5"/>
      <c r="H633" s="66"/>
      <c r="I633" s="69"/>
      <c r="J633" s="70">
        <f t="shared" si="49"/>
        <v>6000.02</v>
      </c>
    </row>
    <row r="634" spans="1:10">
      <c r="A634" s="64" t="s">
        <v>478</v>
      </c>
      <c r="B634" s="64">
        <v>132231136</v>
      </c>
      <c r="C634" s="65" t="s">
        <v>646</v>
      </c>
      <c r="D634" s="63">
        <v>46071</v>
      </c>
      <c r="E634" s="73">
        <v>25949.98</v>
      </c>
      <c r="F634" s="5"/>
      <c r="G634" s="66"/>
      <c r="H634" s="5"/>
      <c r="I634" s="70">
        <f>+E634</f>
        <v>25949.98</v>
      </c>
      <c r="J634" s="73"/>
    </row>
    <row r="635" spans="1:10">
      <c r="A635" s="64" t="s">
        <v>478</v>
      </c>
      <c r="B635" s="64">
        <v>132231136</v>
      </c>
      <c r="C635" s="65" t="s">
        <v>752</v>
      </c>
      <c r="D635" s="63">
        <v>46107</v>
      </c>
      <c r="E635" s="73">
        <v>68064.7</v>
      </c>
      <c r="F635" s="5"/>
      <c r="G635" s="66"/>
      <c r="H635" s="5">
        <f>+E635</f>
        <v>68064.7</v>
      </c>
      <c r="I635" s="69"/>
      <c r="J635" s="73"/>
    </row>
    <row r="636" spans="1:10">
      <c r="A636" s="64" t="s">
        <v>479</v>
      </c>
      <c r="B636" s="64">
        <v>132428552</v>
      </c>
      <c r="C636" s="65" t="s">
        <v>359</v>
      </c>
      <c r="D636" s="63">
        <v>45982</v>
      </c>
      <c r="E636" s="73">
        <v>99240.36</v>
      </c>
      <c r="F636" s="69"/>
      <c r="G636" s="66"/>
      <c r="H636" s="69"/>
      <c r="I636" s="69"/>
      <c r="J636" s="73">
        <f>+E636</f>
        <v>99240.36</v>
      </c>
    </row>
    <row r="637" spans="1:10">
      <c r="A637" s="64" t="s">
        <v>479</v>
      </c>
      <c r="B637" s="64">
        <v>132428552</v>
      </c>
      <c r="C637" s="65" t="s">
        <v>360</v>
      </c>
      <c r="D637" s="63">
        <v>45982</v>
      </c>
      <c r="E637" s="73">
        <v>174109</v>
      </c>
      <c r="F637" s="69"/>
      <c r="G637" s="66"/>
      <c r="H637" s="69"/>
      <c r="I637" s="69"/>
      <c r="J637" s="73">
        <f t="shared" ref="J637:J641" si="50">+E637</f>
        <v>174109</v>
      </c>
    </row>
    <row r="638" spans="1:10">
      <c r="A638" s="64" t="s">
        <v>479</v>
      </c>
      <c r="B638" s="64">
        <v>132428552</v>
      </c>
      <c r="C638" s="65" t="s">
        <v>364</v>
      </c>
      <c r="D638" s="63">
        <v>45995</v>
      </c>
      <c r="E638" s="73">
        <v>196908.96</v>
      </c>
      <c r="F638" s="66"/>
      <c r="G638" s="69"/>
      <c r="H638" s="69"/>
      <c r="I638" s="69"/>
      <c r="J638" s="73">
        <f t="shared" si="50"/>
        <v>196908.96</v>
      </c>
    </row>
    <row r="639" spans="1:10">
      <c r="A639" s="64" t="s">
        <v>479</v>
      </c>
      <c r="B639" s="64">
        <v>132428552</v>
      </c>
      <c r="C639" s="65" t="s">
        <v>365</v>
      </c>
      <c r="D639" s="63">
        <v>45995</v>
      </c>
      <c r="E639" s="73">
        <v>132320.48000000001</v>
      </c>
      <c r="F639" s="66"/>
      <c r="G639" s="69"/>
      <c r="H639" s="69"/>
      <c r="I639" s="69"/>
      <c r="J639" s="73">
        <f t="shared" si="50"/>
        <v>132320.48000000001</v>
      </c>
    </row>
    <row r="640" spans="1:10">
      <c r="A640" s="64" t="s">
        <v>479</v>
      </c>
      <c r="B640" s="64">
        <v>132428552</v>
      </c>
      <c r="C640" s="65" t="s">
        <v>370</v>
      </c>
      <c r="D640" s="63">
        <v>46044</v>
      </c>
      <c r="E640" s="73">
        <v>81968</v>
      </c>
      <c r="F640" s="66"/>
      <c r="G640" s="69"/>
      <c r="H640" s="69"/>
      <c r="I640" s="69"/>
      <c r="J640" s="73">
        <f t="shared" si="50"/>
        <v>81968</v>
      </c>
    </row>
    <row r="641" spans="1:10">
      <c r="A641" s="64" t="s">
        <v>479</v>
      </c>
      <c r="B641" s="64">
        <v>132428552</v>
      </c>
      <c r="C641" s="65" t="s">
        <v>371</v>
      </c>
      <c r="D641" s="63">
        <v>46049</v>
      </c>
      <c r="E641" s="73">
        <v>209990</v>
      </c>
      <c r="F641" s="66"/>
      <c r="G641" s="73"/>
      <c r="H641" s="69"/>
      <c r="I641" s="69"/>
      <c r="J641" s="73">
        <f t="shared" si="50"/>
        <v>209990</v>
      </c>
    </row>
    <row r="642" spans="1:10">
      <c r="A642" s="64" t="s">
        <v>479</v>
      </c>
      <c r="B642" s="64">
        <v>132428552</v>
      </c>
      <c r="C642" s="65" t="s">
        <v>373</v>
      </c>
      <c r="D642" s="63">
        <v>46069</v>
      </c>
      <c r="E642" s="73">
        <v>183126</v>
      </c>
      <c r="F642" s="69"/>
      <c r="G642" s="73"/>
      <c r="H642" s="69"/>
      <c r="I642" s="5">
        <f>+E642</f>
        <v>183126</v>
      </c>
      <c r="J642" s="70"/>
    </row>
    <row r="643" spans="1:10">
      <c r="A643" s="64" t="s">
        <v>479</v>
      </c>
      <c r="B643" s="64">
        <v>132428552</v>
      </c>
      <c r="C643" s="65" t="s">
        <v>728</v>
      </c>
      <c r="D643" s="63">
        <v>46100</v>
      </c>
      <c r="E643" s="73">
        <v>216465</v>
      </c>
      <c r="F643" s="69"/>
      <c r="G643" s="73"/>
      <c r="H643" s="70">
        <f>+E643</f>
        <v>216465</v>
      </c>
      <c r="I643" s="5"/>
      <c r="J643" s="70"/>
    </row>
    <row r="644" spans="1:10">
      <c r="A644" s="64" t="s">
        <v>479</v>
      </c>
      <c r="B644" s="64">
        <v>132428552</v>
      </c>
      <c r="C644" s="65" t="s">
        <v>863</v>
      </c>
      <c r="D644" s="63">
        <v>46102</v>
      </c>
      <c r="E644" s="73">
        <v>40984</v>
      </c>
      <c r="F644" s="5"/>
      <c r="G644" s="73"/>
      <c r="H644" s="70">
        <f>+E644</f>
        <v>40984</v>
      </c>
      <c r="I644" s="5"/>
      <c r="J644" s="69"/>
    </row>
    <row r="645" spans="1:10">
      <c r="A645" s="64" t="s">
        <v>479</v>
      </c>
      <c r="B645" s="64">
        <v>132428552</v>
      </c>
      <c r="C645" s="65" t="s">
        <v>830</v>
      </c>
      <c r="D645" s="63">
        <v>46148</v>
      </c>
      <c r="E645" s="73">
        <v>181956</v>
      </c>
      <c r="F645" s="73">
        <f>+E645</f>
        <v>181956</v>
      </c>
      <c r="G645" s="69"/>
      <c r="H645" s="69"/>
      <c r="I645" s="5"/>
      <c r="J645" s="5"/>
    </row>
    <row r="646" spans="1:10">
      <c r="A646" s="64" t="s">
        <v>479</v>
      </c>
      <c r="B646" s="64">
        <v>132428552</v>
      </c>
      <c r="C646" s="65" t="s">
        <v>834</v>
      </c>
      <c r="D646" s="63">
        <v>46161</v>
      </c>
      <c r="E646" s="73">
        <v>84102</v>
      </c>
      <c r="F646" s="73">
        <f>+E646</f>
        <v>84102</v>
      </c>
      <c r="G646" s="70"/>
      <c r="H646" s="69"/>
      <c r="I646" s="5"/>
      <c r="J646" s="73"/>
    </row>
    <row r="647" spans="1:10">
      <c r="A647" s="64" t="s">
        <v>481</v>
      </c>
      <c r="B647" s="64">
        <v>131129536</v>
      </c>
      <c r="C647" s="65" t="s">
        <v>483</v>
      </c>
      <c r="D647" s="63">
        <v>46037</v>
      </c>
      <c r="E647" s="73">
        <v>16250</v>
      </c>
      <c r="F647" s="69"/>
      <c r="G647" s="70"/>
      <c r="H647" s="69"/>
      <c r="I647" s="5"/>
      <c r="J647" s="73">
        <f>+E647</f>
        <v>16250</v>
      </c>
    </row>
    <row r="648" spans="1:10">
      <c r="A648" s="64" t="s">
        <v>481</v>
      </c>
      <c r="B648" s="64">
        <v>131129536</v>
      </c>
      <c r="C648" s="65" t="s">
        <v>484</v>
      </c>
      <c r="D648" s="63">
        <v>46037</v>
      </c>
      <c r="E648" s="73">
        <v>12490.7</v>
      </c>
      <c r="F648" s="69"/>
      <c r="G648" s="70"/>
      <c r="H648" s="69"/>
      <c r="I648" s="5"/>
      <c r="J648" s="73">
        <f>+E648</f>
        <v>12490.7</v>
      </c>
    </row>
    <row r="649" spans="1:10">
      <c r="A649" s="64" t="s">
        <v>481</v>
      </c>
      <c r="B649" s="64">
        <v>131129536</v>
      </c>
      <c r="C649" s="65" t="s">
        <v>647</v>
      </c>
      <c r="D649" s="63">
        <v>46055</v>
      </c>
      <c r="E649" s="73">
        <v>13002.35</v>
      </c>
      <c r="F649" s="69"/>
      <c r="G649" s="73"/>
      <c r="H649" s="69"/>
      <c r="I649" s="5">
        <f>+E649</f>
        <v>13002.35</v>
      </c>
      <c r="J649" s="5"/>
    </row>
    <row r="650" spans="1:10">
      <c r="A650" s="64" t="s">
        <v>481</v>
      </c>
      <c r="B650" s="64">
        <v>131129536</v>
      </c>
      <c r="C650" s="65" t="s">
        <v>648</v>
      </c>
      <c r="D650" s="63">
        <v>46059</v>
      </c>
      <c r="E650" s="73">
        <v>7500</v>
      </c>
      <c r="F650" s="70"/>
      <c r="G650" s="73"/>
      <c r="H650" s="5"/>
      <c r="I650" s="5">
        <f t="shared" ref="I650:I652" si="51">+E650</f>
        <v>7500</v>
      </c>
      <c r="J650" s="5"/>
    </row>
    <row r="651" spans="1:10">
      <c r="A651" s="64" t="s">
        <v>481</v>
      </c>
      <c r="B651" s="64">
        <v>131129536</v>
      </c>
      <c r="C651" s="65" t="s">
        <v>649</v>
      </c>
      <c r="D651" s="63">
        <v>46065</v>
      </c>
      <c r="E651" s="73">
        <v>9850</v>
      </c>
      <c r="F651" s="73"/>
      <c r="G651" s="69"/>
      <c r="H651" s="5"/>
      <c r="I651" s="5">
        <f t="shared" si="51"/>
        <v>9850</v>
      </c>
      <c r="J651" s="5"/>
    </row>
    <row r="652" spans="1:10">
      <c r="A652" s="64" t="s">
        <v>481</v>
      </c>
      <c r="B652" s="64">
        <v>131129536</v>
      </c>
      <c r="C652" s="65" t="s">
        <v>650</v>
      </c>
      <c r="D652" s="63">
        <v>46069</v>
      </c>
      <c r="E652" s="73">
        <v>23250</v>
      </c>
      <c r="F652" s="70"/>
      <c r="G652" s="5"/>
      <c r="H652" s="5"/>
      <c r="I652" s="5">
        <f t="shared" si="51"/>
        <v>23250</v>
      </c>
      <c r="J652" s="69"/>
    </row>
    <row r="653" spans="1:10">
      <c r="A653" s="64" t="s">
        <v>481</v>
      </c>
      <c r="B653" s="64">
        <v>131129536</v>
      </c>
      <c r="C653" s="65" t="s">
        <v>753</v>
      </c>
      <c r="D653" s="63">
        <v>46092</v>
      </c>
      <c r="E653" s="73">
        <v>20021</v>
      </c>
      <c r="F653" s="70"/>
      <c r="G653" s="5"/>
      <c r="H653" s="73">
        <f>+E653</f>
        <v>20021</v>
      </c>
      <c r="I653" s="69"/>
      <c r="J653" s="69"/>
    </row>
    <row r="654" spans="1:10">
      <c r="A654" s="64" t="s">
        <v>481</v>
      </c>
      <c r="B654" s="64">
        <v>131129536</v>
      </c>
      <c r="C654" s="65" t="s">
        <v>754</v>
      </c>
      <c r="D654" s="63">
        <v>46094</v>
      </c>
      <c r="E654" s="73">
        <v>3000</v>
      </c>
      <c r="F654" s="69"/>
      <c r="G654" s="73"/>
      <c r="H654" s="73">
        <f t="shared" ref="H654:H656" si="52">+E654</f>
        <v>3000</v>
      </c>
      <c r="I654" s="69"/>
      <c r="J654" s="70"/>
    </row>
    <row r="655" spans="1:10">
      <c r="A655" s="64" t="s">
        <v>481</v>
      </c>
      <c r="B655" s="64">
        <v>131129536</v>
      </c>
      <c r="C655" s="65" t="s">
        <v>755</v>
      </c>
      <c r="D655" s="63">
        <v>46094</v>
      </c>
      <c r="E655" s="73">
        <v>16250</v>
      </c>
      <c r="F655" s="73"/>
      <c r="G655" s="5"/>
      <c r="H655" s="73">
        <f t="shared" si="52"/>
        <v>16250</v>
      </c>
      <c r="I655" s="69"/>
      <c r="J655" s="69"/>
    </row>
    <row r="656" spans="1:10">
      <c r="A656" s="64" t="s">
        <v>481</v>
      </c>
      <c r="B656" s="64">
        <v>131129536</v>
      </c>
      <c r="C656" s="65" t="s">
        <v>756</v>
      </c>
      <c r="D656" s="63">
        <v>46106</v>
      </c>
      <c r="E656" s="73">
        <v>10400</v>
      </c>
      <c r="F656" s="5"/>
      <c r="G656" s="5"/>
      <c r="H656" s="73">
        <f t="shared" si="52"/>
        <v>10400</v>
      </c>
      <c r="I656" s="69"/>
      <c r="J656" s="73"/>
    </row>
    <row r="657" spans="1:10">
      <c r="A657" s="64" t="s">
        <v>481</v>
      </c>
      <c r="B657" s="64">
        <v>131129536</v>
      </c>
      <c r="C657" s="65" t="s">
        <v>864</v>
      </c>
      <c r="D657" s="63">
        <v>46133</v>
      </c>
      <c r="E657" s="73">
        <v>27300</v>
      </c>
      <c r="F657" s="5"/>
      <c r="G657" s="5">
        <f>+E657</f>
        <v>27300</v>
      </c>
      <c r="H657" s="69"/>
      <c r="I657" s="69"/>
      <c r="J657" s="73"/>
    </row>
    <row r="658" spans="1:10">
      <c r="A658" s="64" t="s">
        <v>481</v>
      </c>
      <c r="B658" s="64">
        <v>131129536</v>
      </c>
      <c r="C658" s="65" t="s">
        <v>939</v>
      </c>
      <c r="D658" s="63">
        <v>46160</v>
      </c>
      <c r="E658" s="73">
        <v>45500</v>
      </c>
      <c r="F658" s="5">
        <f>+E658</f>
        <v>45500</v>
      </c>
      <c r="G658" s="69"/>
      <c r="H658" s="70"/>
      <c r="I658" s="69"/>
      <c r="J658" s="73"/>
    </row>
    <row r="659" spans="1:10">
      <c r="A659" s="64" t="s">
        <v>481</v>
      </c>
      <c r="B659" s="64">
        <v>131129536</v>
      </c>
      <c r="C659" s="65" t="s">
        <v>940</v>
      </c>
      <c r="D659" s="63">
        <v>46164</v>
      </c>
      <c r="E659" s="73">
        <v>4150</v>
      </c>
      <c r="F659" s="5">
        <f t="shared" ref="F659:F660" si="53">+E659</f>
        <v>4150</v>
      </c>
      <c r="G659" s="70"/>
      <c r="H659" s="69"/>
      <c r="I659" s="69"/>
      <c r="J659" s="73"/>
    </row>
    <row r="660" spans="1:10">
      <c r="A660" s="64" t="s">
        <v>481</v>
      </c>
      <c r="B660" s="64">
        <v>131129536</v>
      </c>
      <c r="C660" s="65" t="s">
        <v>941</v>
      </c>
      <c r="D660" s="63">
        <v>46164</v>
      </c>
      <c r="E660" s="73">
        <v>2800</v>
      </c>
      <c r="F660" s="5">
        <f t="shared" si="53"/>
        <v>2800</v>
      </c>
      <c r="G660" s="69"/>
      <c r="H660" s="69"/>
      <c r="I660" s="69"/>
      <c r="J660" s="73"/>
    </row>
    <row r="661" spans="1:10">
      <c r="A661" s="64" t="s">
        <v>86</v>
      </c>
      <c r="B661" s="64">
        <v>131687202</v>
      </c>
      <c r="C661" s="65" t="s">
        <v>651</v>
      </c>
      <c r="D661" s="63">
        <v>46069</v>
      </c>
      <c r="E661" s="66">
        <v>59750</v>
      </c>
      <c r="F661" s="5"/>
      <c r="G661" s="69"/>
      <c r="H661" s="69"/>
      <c r="I661" s="70">
        <f>+E661</f>
        <v>59750</v>
      </c>
      <c r="J661" s="73"/>
    </row>
    <row r="662" spans="1:10">
      <c r="A662" s="64" t="s">
        <v>86</v>
      </c>
      <c r="B662" s="64">
        <v>131687202</v>
      </c>
      <c r="C662" s="65" t="s">
        <v>652</v>
      </c>
      <c r="D662" s="63">
        <v>46070</v>
      </c>
      <c r="E662" s="66">
        <v>97500</v>
      </c>
      <c r="F662" s="69"/>
      <c r="G662" s="69"/>
      <c r="H662" s="69"/>
      <c r="I662" s="70">
        <f t="shared" ref="I662:I664" si="54">+E662</f>
        <v>97500</v>
      </c>
      <c r="J662" s="73"/>
    </row>
    <row r="663" spans="1:10">
      <c r="A663" s="64" t="s">
        <v>86</v>
      </c>
      <c r="B663" s="64">
        <v>131687202</v>
      </c>
      <c r="C663" s="65" t="s">
        <v>653</v>
      </c>
      <c r="D663" s="63">
        <v>46070</v>
      </c>
      <c r="E663" s="66">
        <v>7460</v>
      </c>
      <c r="F663" s="69"/>
      <c r="G663" s="69"/>
      <c r="H663" s="69"/>
      <c r="I663" s="70">
        <f t="shared" si="54"/>
        <v>7460</v>
      </c>
      <c r="J663" s="73"/>
    </row>
    <row r="664" spans="1:10">
      <c r="A664" s="64" t="s">
        <v>86</v>
      </c>
      <c r="B664" s="64">
        <v>131687202</v>
      </c>
      <c r="C664" s="65" t="s">
        <v>654</v>
      </c>
      <c r="D664" s="63">
        <v>46077</v>
      </c>
      <c r="E664" s="66">
        <v>114048</v>
      </c>
      <c r="F664" s="69"/>
      <c r="G664" s="69"/>
      <c r="H664" s="69"/>
      <c r="I664" s="70">
        <f t="shared" si="54"/>
        <v>114048</v>
      </c>
      <c r="J664" s="73"/>
    </row>
    <row r="665" spans="1:10">
      <c r="A665" s="64" t="s">
        <v>86</v>
      </c>
      <c r="B665" s="64">
        <v>131687202</v>
      </c>
      <c r="C665" s="65" t="s">
        <v>757</v>
      </c>
      <c r="D665" s="63">
        <v>46106</v>
      </c>
      <c r="E665" s="66">
        <v>8614</v>
      </c>
      <c r="F665" s="69"/>
      <c r="G665" s="69"/>
      <c r="H665" s="70">
        <f>+E665</f>
        <v>8614</v>
      </c>
      <c r="I665" s="69"/>
      <c r="J665" s="73"/>
    </row>
    <row r="666" spans="1:10">
      <c r="A666" s="64" t="s">
        <v>86</v>
      </c>
      <c r="B666" s="64">
        <v>131687202</v>
      </c>
      <c r="C666" s="65" t="s">
        <v>758</v>
      </c>
      <c r="D666" s="63">
        <v>46106</v>
      </c>
      <c r="E666" s="66">
        <v>64779.96</v>
      </c>
      <c r="F666" s="69"/>
      <c r="G666" s="69"/>
      <c r="H666" s="70">
        <f t="shared" ref="H666:H668" si="55">+E666</f>
        <v>64779.96</v>
      </c>
      <c r="I666" s="5"/>
      <c r="J666" s="66"/>
    </row>
    <row r="667" spans="1:10">
      <c r="A667" s="64" t="s">
        <v>86</v>
      </c>
      <c r="B667" s="64">
        <v>131687202</v>
      </c>
      <c r="C667" s="65" t="s">
        <v>759</v>
      </c>
      <c r="D667" s="63">
        <v>46106</v>
      </c>
      <c r="E667" s="66">
        <v>16000</v>
      </c>
      <c r="F667" s="69"/>
      <c r="G667" s="73"/>
      <c r="H667" s="70">
        <f t="shared" si="55"/>
        <v>16000</v>
      </c>
      <c r="I667" s="5"/>
      <c r="J667" s="66"/>
    </row>
    <row r="668" spans="1:10">
      <c r="A668" s="64" t="s">
        <v>86</v>
      </c>
      <c r="B668" s="64">
        <v>131687202</v>
      </c>
      <c r="C668" s="65" t="s">
        <v>760</v>
      </c>
      <c r="D668" s="63">
        <v>46108</v>
      </c>
      <c r="E668" s="66">
        <v>28000</v>
      </c>
      <c r="F668" s="69"/>
      <c r="G668" s="69"/>
      <c r="H668" s="70">
        <f t="shared" si="55"/>
        <v>28000</v>
      </c>
      <c r="I668" s="5"/>
      <c r="J668" s="73"/>
    </row>
    <row r="669" spans="1:10">
      <c r="A669" s="64" t="s">
        <v>86</v>
      </c>
      <c r="B669" s="64">
        <v>131687202</v>
      </c>
      <c r="C669" s="65" t="s">
        <v>865</v>
      </c>
      <c r="D669" s="63">
        <v>46119</v>
      </c>
      <c r="E669" s="66">
        <v>108216</v>
      </c>
      <c r="F669" s="69"/>
      <c r="G669" s="70">
        <f>+E669</f>
        <v>108216</v>
      </c>
      <c r="H669" s="69"/>
      <c r="I669" s="5"/>
      <c r="J669" s="73"/>
    </row>
    <row r="670" spans="1:10">
      <c r="A670" s="64" t="s">
        <v>86</v>
      </c>
      <c r="B670" s="64">
        <v>131687202</v>
      </c>
      <c r="C670" s="65" t="s">
        <v>866</v>
      </c>
      <c r="D670" s="63">
        <v>46121</v>
      </c>
      <c r="E670" s="66">
        <v>23664</v>
      </c>
      <c r="F670" s="69"/>
      <c r="G670" s="70">
        <f t="shared" ref="G670:G676" si="56">+E670</f>
        <v>23664</v>
      </c>
      <c r="H670" s="5"/>
      <c r="I670" s="70"/>
      <c r="J670" s="73"/>
    </row>
    <row r="671" spans="1:10">
      <c r="A671" s="64" t="s">
        <v>86</v>
      </c>
      <c r="B671" s="64">
        <v>131687202</v>
      </c>
      <c r="C671" s="65" t="s">
        <v>315</v>
      </c>
      <c r="D671" s="63">
        <v>46125</v>
      </c>
      <c r="E671" s="66">
        <v>40000</v>
      </c>
      <c r="F671" s="69"/>
      <c r="G671" s="70">
        <f t="shared" si="56"/>
        <v>40000</v>
      </c>
      <c r="H671" s="5"/>
      <c r="I671" s="70"/>
      <c r="J671" s="73"/>
    </row>
    <row r="672" spans="1:10">
      <c r="A672" s="64" t="s">
        <v>86</v>
      </c>
      <c r="B672" s="64">
        <v>131687202</v>
      </c>
      <c r="C672" s="65" t="s">
        <v>867</v>
      </c>
      <c r="D672" s="63">
        <v>46128</v>
      </c>
      <c r="E672" s="66">
        <v>3069</v>
      </c>
      <c r="F672" s="69"/>
      <c r="G672" s="70">
        <f t="shared" si="56"/>
        <v>3069</v>
      </c>
      <c r="H672" s="5"/>
      <c r="I672" s="69"/>
      <c r="J672" s="73"/>
    </row>
    <row r="673" spans="1:10">
      <c r="A673" s="64" t="s">
        <v>86</v>
      </c>
      <c r="B673" s="64">
        <v>131687202</v>
      </c>
      <c r="C673" s="65" t="s">
        <v>868</v>
      </c>
      <c r="D673" s="63">
        <v>46133</v>
      </c>
      <c r="E673" s="66">
        <v>11139.2</v>
      </c>
      <c r="F673" s="69"/>
      <c r="G673" s="70">
        <f t="shared" si="56"/>
        <v>11139.2</v>
      </c>
      <c r="H673" s="5"/>
      <c r="I673" s="69"/>
      <c r="J673" s="73"/>
    </row>
    <row r="674" spans="1:10">
      <c r="A674" s="64" t="s">
        <v>86</v>
      </c>
      <c r="B674" s="64">
        <v>131687202</v>
      </c>
      <c r="C674" s="65" t="s">
        <v>869</v>
      </c>
      <c r="D674" s="63">
        <v>46133</v>
      </c>
      <c r="E674" s="66">
        <v>21200</v>
      </c>
      <c r="F674" s="69"/>
      <c r="G674" s="70">
        <f t="shared" si="56"/>
        <v>21200</v>
      </c>
      <c r="H674" s="5"/>
      <c r="I674" s="69"/>
      <c r="J674" s="73"/>
    </row>
    <row r="675" spans="1:10">
      <c r="A675" s="64" t="s">
        <v>86</v>
      </c>
      <c r="B675" s="64">
        <v>131687202</v>
      </c>
      <c r="C675" s="65" t="s">
        <v>316</v>
      </c>
      <c r="D675" s="63">
        <v>46133</v>
      </c>
      <c r="E675" s="66">
        <v>51480</v>
      </c>
      <c r="F675" s="69"/>
      <c r="G675" s="70">
        <f t="shared" si="56"/>
        <v>51480</v>
      </c>
      <c r="H675" s="5"/>
      <c r="I675" s="73"/>
      <c r="J675" s="5"/>
    </row>
    <row r="676" spans="1:10">
      <c r="A676" s="64" t="s">
        <v>86</v>
      </c>
      <c r="B676" s="64">
        <v>131687202</v>
      </c>
      <c r="C676" s="65" t="s">
        <v>317</v>
      </c>
      <c r="D676" s="63">
        <v>46133</v>
      </c>
      <c r="E676" s="66">
        <v>18500</v>
      </c>
      <c r="F676" s="69"/>
      <c r="G676" s="70">
        <f t="shared" si="56"/>
        <v>18500</v>
      </c>
      <c r="H676" s="5"/>
      <c r="I676" s="73"/>
      <c r="J676" s="66"/>
    </row>
    <row r="677" spans="1:10">
      <c r="A677" s="64" t="s">
        <v>86</v>
      </c>
      <c r="B677" s="64">
        <v>131687202</v>
      </c>
      <c r="C677" s="65" t="s">
        <v>942</v>
      </c>
      <c r="D677" s="63">
        <v>46162</v>
      </c>
      <c r="E677" s="66">
        <v>21800</v>
      </c>
      <c r="F677" s="70">
        <f>+E677</f>
        <v>21800</v>
      </c>
      <c r="G677" s="69"/>
      <c r="H677" s="73"/>
      <c r="I677" s="69"/>
      <c r="J677" s="66"/>
    </row>
    <row r="678" spans="1:10">
      <c r="A678" s="64" t="s">
        <v>86</v>
      </c>
      <c r="B678" s="64">
        <v>131687202</v>
      </c>
      <c r="C678" s="65" t="s">
        <v>943</v>
      </c>
      <c r="D678" s="63">
        <v>46162</v>
      </c>
      <c r="E678" s="66">
        <v>10502</v>
      </c>
      <c r="F678" s="70">
        <f t="shared" ref="F678:F680" si="57">+E678</f>
        <v>10502</v>
      </c>
      <c r="G678" s="73"/>
      <c r="H678" s="5"/>
      <c r="I678" s="69"/>
      <c r="J678" s="66"/>
    </row>
    <row r="679" spans="1:10">
      <c r="A679" s="64" t="s">
        <v>86</v>
      </c>
      <c r="B679" s="64">
        <v>131687202</v>
      </c>
      <c r="C679" s="65" t="s">
        <v>944</v>
      </c>
      <c r="D679" s="63">
        <v>46162</v>
      </c>
      <c r="E679" s="66">
        <v>46704.4</v>
      </c>
      <c r="F679" s="70">
        <f t="shared" si="57"/>
        <v>46704.4</v>
      </c>
      <c r="G679" s="73"/>
      <c r="H679" s="5"/>
      <c r="I679" s="69"/>
      <c r="J679" s="66"/>
    </row>
    <row r="680" spans="1:10">
      <c r="A680" s="64" t="s">
        <v>86</v>
      </c>
      <c r="B680" s="64">
        <v>131687202</v>
      </c>
      <c r="C680" s="65" t="s">
        <v>976</v>
      </c>
      <c r="D680" s="63">
        <v>46169</v>
      </c>
      <c r="E680" s="66">
        <v>18500</v>
      </c>
      <c r="F680" s="70">
        <f t="shared" si="57"/>
        <v>18500</v>
      </c>
      <c r="G680" s="69"/>
      <c r="H680" s="5"/>
      <c r="I680" s="73"/>
      <c r="J680" s="66"/>
    </row>
    <row r="681" spans="1:10">
      <c r="A681" s="64" t="s">
        <v>488</v>
      </c>
      <c r="B681" s="64">
        <v>101128542</v>
      </c>
      <c r="C681" s="65" t="s">
        <v>489</v>
      </c>
      <c r="D681" s="63">
        <v>45383</v>
      </c>
      <c r="E681" s="73">
        <v>3405</v>
      </c>
      <c r="F681" s="69"/>
      <c r="G681" s="69"/>
      <c r="H681" s="5"/>
      <c r="I681" s="73"/>
      <c r="J681" s="66">
        <f>+E681</f>
        <v>3405</v>
      </c>
    </row>
    <row r="682" spans="1:10">
      <c r="A682" s="64" t="s">
        <v>761</v>
      </c>
      <c r="B682" s="35">
        <v>101643412</v>
      </c>
      <c r="C682" s="65" t="s">
        <v>514</v>
      </c>
      <c r="D682" s="63">
        <v>46107</v>
      </c>
      <c r="E682" s="73">
        <v>36430.879999999997</v>
      </c>
      <c r="F682" s="69"/>
      <c r="G682" s="69"/>
      <c r="H682" s="73">
        <f>+E682</f>
        <v>36430.879999999997</v>
      </c>
      <c r="I682" s="69"/>
      <c r="J682" s="66"/>
    </row>
    <row r="683" spans="1:10">
      <c r="A683" s="64" t="s">
        <v>761</v>
      </c>
      <c r="B683" s="35">
        <v>101643412</v>
      </c>
      <c r="C683" s="65" t="s">
        <v>870</v>
      </c>
      <c r="D683" s="63">
        <v>46125</v>
      </c>
      <c r="E683" s="73">
        <v>22843.75</v>
      </c>
      <c r="F683" s="69"/>
      <c r="G683" s="70">
        <f>+E683</f>
        <v>22843.75</v>
      </c>
      <c r="H683" s="73"/>
      <c r="I683" s="69"/>
      <c r="J683" s="66"/>
    </row>
    <row r="684" spans="1:10">
      <c r="A684" s="64" t="s">
        <v>490</v>
      </c>
      <c r="B684" s="64">
        <v>130667799</v>
      </c>
      <c r="C684" s="65" t="s">
        <v>655</v>
      </c>
      <c r="D684" s="63">
        <v>46057</v>
      </c>
      <c r="E684" s="73">
        <v>96900</v>
      </c>
      <c r="F684" s="69"/>
      <c r="G684" s="69"/>
      <c r="H684" s="73"/>
      <c r="I684" s="70">
        <f>+E684</f>
        <v>96900</v>
      </c>
      <c r="J684" s="66"/>
    </row>
    <row r="685" spans="1:10">
      <c r="A685" s="64" t="s">
        <v>490</v>
      </c>
      <c r="B685" s="64">
        <v>130667799</v>
      </c>
      <c r="C685" s="65" t="s">
        <v>273</v>
      </c>
      <c r="D685" s="63">
        <v>46105</v>
      </c>
      <c r="E685" s="73">
        <v>19710</v>
      </c>
      <c r="F685" s="69"/>
      <c r="G685" s="69"/>
      <c r="H685" s="73">
        <f>+E685</f>
        <v>19710</v>
      </c>
      <c r="I685" s="5"/>
      <c r="J685" s="66"/>
    </row>
    <row r="686" spans="1:10">
      <c r="A686" s="64" t="s">
        <v>490</v>
      </c>
      <c r="B686" s="64">
        <v>130667799</v>
      </c>
      <c r="C686" s="65" t="s">
        <v>241</v>
      </c>
      <c r="D686" s="63">
        <v>46120</v>
      </c>
      <c r="E686" s="73">
        <v>8000</v>
      </c>
      <c r="F686" s="69"/>
      <c r="G686" s="73">
        <f>+E686</f>
        <v>8000</v>
      </c>
      <c r="H686" s="5"/>
      <c r="I686" s="5"/>
      <c r="J686" s="66"/>
    </row>
    <row r="687" spans="1:10">
      <c r="A687" s="64" t="s">
        <v>490</v>
      </c>
      <c r="B687" s="64">
        <v>130667799</v>
      </c>
      <c r="C687" s="65" t="s">
        <v>185</v>
      </c>
      <c r="D687" s="63">
        <v>46133</v>
      </c>
      <c r="E687" s="73">
        <v>112000</v>
      </c>
      <c r="F687" s="69"/>
      <c r="G687" s="73">
        <f>+E687</f>
        <v>112000</v>
      </c>
      <c r="H687" s="5"/>
      <c r="I687" s="69"/>
      <c r="J687" s="66"/>
    </row>
    <row r="688" spans="1:10">
      <c r="A688" s="64" t="s">
        <v>490</v>
      </c>
      <c r="B688" s="64">
        <v>130667799</v>
      </c>
      <c r="C688" s="65" t="s">
        <v>945</v>
      </c>
      <c r="D688" s="63">
        <v>46161</v>
      </c>
      <c r="E688" s="73">
        <v>112000</v>
      </c>
      <c r="F688" s="70">
        <f>+E688</f>
        <v>112000</v>
      </c>
      <c r="G688" s="73"/>
      <c r="H688" s="5"/>
      <c r="I688" s="69"/>
      <c r="J688" s="66"/>
    </row>
    <row r="689" spans="1:10">
      <c r="A689" s="64" t="s">
        <v>491</v>
      </c>
      <c r="B689" s="64">
        <v>131241077</v>
      </c>
      <c r="C689" s="65" t="s">
        <v>364</v>
      </c>
      <c r="D689" s="63">
        <v>45933</v>
      </c>
      <c r="E689" s="73">
        <v>65018</v>
      </c>
      <c r="F689" s="69"/>
      <c r="G689" s="73"/>
      <c r="H689" s="5"/>
      <c r="I689" s="69"/>
      <c r="J689" s="66">
        <f>+E689</f>
        <v>65018</v>
      </c>
    </row>
    <row r="690" spans="1:10">
      <c r="A690" s="64" t="s">
        <v>492</v>
      </c>
      <c r="B690" s="64">
        <v>132195531</v>
      </c>
      <c r="C690" s="65" t="s">
        <v>493</v>
      </c>
      <c r="D690" s="63">
        <v>45882</v>
      </c>
      <c r="E690" s="73">
        <v>70000</v>
      </c>
      <c r="F690" s="73"/>
      <c r="G690" s="5"/>
      <c r="H690" s="5"/>
      <c r="I690" s="69"/>
      <c r="J690" s="66">
        <f t="shared" ref="J690:J696" si="58">+E690</f>
        <v>70000</v>
      </c>
    </row>
    <row r="691" spans="1:10">
      <c r="A691" s="64" t="s">
        <v>492</v>
      </c>
      <c r="B691" s="64">
        <v>132195531</v>
      </c>
      <c r="C691" s="65" t="s">
        <v>494</v>
      </c>
      <c r="D691" s="63">
        <v>45978</v>
      </c>
      <c r="E691" s="73">
        <v>54516</v>
      </c>
      <c r="F691" s="5"/>
      <c r="G691" s="69"/>
      <c r="H691" s="5"/>
      <c r="I691" s="69"/>
      <c r="J691" s="66">
        <f t="shared" si="58"/>
        <v>54516</v>
      </c>
    </row>
    <row r="692" spans="1:10">
      <c r="A692" s="64" t="s">
        <v>492</v>
      </c>
      <c r="B692" s="64">
        <v>132195531</v>
      </c>
      <c r="C692" s="65" t="s">
        <v>495</v>
      </c>
      <c r="D692" s="63">
        <v>45978</v>
      </c>
      <c r="E692" s="73">
        <v>47000</v>
      </c>
      <c r="F692" s="5"/>
      <c r="G692" s="69"/>
      <c r="H692" s="5"/>
      <c r="I692" s="69"/>
      <c r="J692" s="66">
        <f t="shared" si="58"/>
        <v>47000</v>
      </c>
    </row>
    <row r="693" spans="1:10">
      <c r="A693" s="64" t="s">
        <v>492</v>
      </c>
      <c r="B693" s="64">
        <v>132195531</v>
      </c>
      <c r="C693" s="65" t="s">
        <v>496</v>
      </c>
      <c r="D693" s="63">
        <v>46000</v>
      </c>
      <c r="E693" s="73">
        <v>48600</v>
      </c>
      <c r="F693" s="69"/>
      <c r="G693" s="5"/>
      <c r="H693" s="5"/>
      <c r="I693" s="69"/>
      <c r="J693" s="66">
        <f t="shared" si="58"/>
        <v>48600</v>
      </c>
    </row>
    <row r="694" spans="1:10">
      <c r="A694" s="64" t="s">
        <v>492</v>
      </c>
      <c r="B694" s="64">
        <v>132195531</v>
      </c>
      <c r="C694" s="65" t="s">
        <v>497</v>
      </c>
      <c r="D694" s="63">
        <v>46000</v>
      </c>
      <c r="E694" s="73">
        <v>146533.4</v>
      </c>
      <c r="F694" s="69"/>
      <c r="G694" s="69"/>
      <c r="H694" s="5"/>
      <c r="I694" s="69"/>
      <c r="J694" s="66">
        <f t="shared" si="58"/>
        <v>146533.4</v>
      </c>
    </row>
    <row r="695" spans="1:10">
      <c r="A695" s="64" t="s">
        <v>492</v>
      </c>
      <c r="B695" s="64">
        <v>132195531</v>
      </c>
      <c r="C695" s="65" t="s">
        <v>498</v>
      </c>
      <c r="D695" s="63">
        <v>46044</v>
      </c>
      <c r="E695" s="73">
        <v>120000</v>
      </c>
      <c r="F695" s="69"/>
      <c r="G695" s="69"/>
      <c r="H695" s="73"/>
      <c r="I695" s="69"/>
      <c r="J695" s="66">
        <f t="shared" si="58"/>
        <v>120000</v>
      </c>
    </row>
    <row r="696" spans="1:10">
      <c r="A696" s="64" t="s">
        <v>492</v>
      </c>
      <c r="B696" s="64">
        <v>132195531</v>
      </c>
      <c r="C696" s="65" t="s">
        <v>440</v>
      </c>
      <c r="D696" s="63">
        <v>46044</v>
      </c>
      <c r="E696" s="73">
        <v>155364.70000000001</v>
      </c>
      <c r="F696" s="69"/>
      <c r="G696" s="69"/>
      <c r="H696" s="73"/>
      <c r="I696" s="5"/>
      <c r="J696" s="66">
        <f t="shared" si="58"/>
        <v>155364.70000000001</v>
      </c>
    </row>
    <row r="697" spans="1:10">
      <c r="A697" s="64" t="s">
        <v>492</v>
      </c>
      <c r="B697" s="64">
        <v>132195531</v>
      </c>
      <c r="C697" s="65" t="s">
        <v>656</v>
      </c>
      <c r="D697" s="63">
        <v>46073</v>
      </c>
      <c r="E697" s="73">
        <v>90000</v>
      </c>
      <c r="F697" s="5"/>
      <c r="G697" s="69"/>
      <c r="H697" s="73"/>
      <c r="I697" s="70">
        <f>+E697</f>
        <v>90000</v>
      </c>
      <c r="J697" s="66"/>
    </row>
    <row r="698" spans="1:10">
      <c r="A698" s="64" t="s">
        <v>492</v>
      </c>
      <c r="B698" s="64">
        <v>132195531</v>
      </c>
      <c r="C698" s="65" t="s">
        <v>657</v>
      </c>
      <c r="D698" s="63">
        <v>46077</v>
      </c>
      <c r="E698" s="73">
        <v>82187</v>
      </c>
      <c r="F698" s="69"/>
      <c r="G698" s="69"/>
      <c r="H698" s="73"/>
      <c r="I698" s="70">
        <f>+E698</f>
        <v>82187</v>
      </c>
      <c r="J698" s="66"/>
    </row>
    <row r="699" spans="1:10">
      <c r="A699" s="64" t="s">
        <v>499</v>
      </c>
      <c r="B699" s="64">
        <v>130468516</v>
      </c>
      <c r="C699" s="65" t="s">
        <v>500</v>
      </c>
      <c r="D699" s="63">
        <v>45786</v>
      </c>
      <c r="E699" s="73">
        <v>229600</v>
      </c>
      <c r="F699" s="69"/>
      <c r="G699" s="73"/>
      <c r="H699" s="5"/>
      <c r="I699" s="69"/>
      <c r="J699" s="66">
        <f>+E699</f>
        <v>229600</v>
      </c>
    </row>
    <row r="700" spans="1:10">
      <c r="A700" s="64" t="s">
        <v>499</v>
      </c>
      <c r="B700" s="64">
        <v>130468516</v>
      </c>
      <c r="C700" s="65" t="s">
        <v>501</v>
      </c>
      <c r="D700" s="63">
        <v>45791</v>
      </c>
      <c r="E700" s="73">
        <v>32800</v>
      </c>
      <c r="F700" s="69"/>
      <c r="G700" s="73"/>
      <c r="H700" s="5"/>
      <c r="I700" s="69"/>
      <c r="J700" s="66">
        <f t="shared" ref="J700:J725" si="59">+E700</f>
        <v>32800</v>
      </c>
    </row>
    <row r="701" spans="1:10">
      <c r="A701" s="64" t="s">
        <v>499</v>
      </c>
      <c r="B701" s="64">
        <v>130468516</v>
      </c>
      <c r="C701" s="65" t="s">
        <v>502</v>
      </c>
      <c r="D701" s="63">
        <v>45791</v>
      </c>
      <c r="E701" s="73">
        <v>202100</v>
      </c>
      <c r="F701" s="69"/>
      <c r="G701" s="73"/>
      <c r="H701" s="5"/>
      <c r="I701" s="69"/>
      <c r="J701" s="66">
        <f t="shared" si="59"/>
        <v>202100</v>
      </c>
    </row>
    <row r="702" spans="1:10">
      <c r="A702" s="64" t="s">
        <v>499</v>
      </c>
      <c r="B702" s="64">
        <v>130468516</v>
      </c>
      <c r="C702" s="65" t="s">
        <v>503</v>
      </c>
      <c r="D702" s="63">
        <v>45824</v>
      </c>
      <c r="E702" s="73">
        <v>225000</v>
      </c>
      <c r="F702" s="69"/>
      <c r="G702" s="73"/>
      <c r="H702" s="5"/>
      <c r="I702" s="69"/>
      <c r="J702" s="66">
        <f t="shared" si="59"/>
        <v>225000</v>
      </c>
    </row>
    <row r="703" spans="1:10">
      <c r="A703" s="64" t="s">
        <v>499</v>
      </c>
      <c r="B703" s="64">
        <v>130468516</v>
      </c>
      <c r="C703" s="65" t="s">
        <v>504</v>
      </c>
      <c r="D703" s="63">
        <v>45824</v>
      </c>
      <c r="E703" s="73">
        <v>187475</v>
      </c>
      <c r="F703" s="73"/>
      <c r="G703" s="69"/>
      <c r="H703" s="5"/>
      <c r="I703" s="5"/>
      <c r="J703" s="66">
        <f t="shared" si="59"/>
        <v>187475</v>
      </c>
    </row>
    <row r="704" spans="1:10">
      <c r="A704" s="64" t="s">
        <v>499</v>
      </c>
      <c r="B704" s="64">
        <v>130468516</v>
      </c>
      <c r="C704" s="65" t="s">
        <v>447</v>
      </c>
      <c r="D704" s="63">
        <v>45841</v>
      </c>
      <c r="E704" s="73">
        <v>131200</v>
      </c>
      <c r="F704" s="73"/>
      <c r="G704" s="69"/>
      <c r="H704" s="5"/>
      <c r="I704" s="5"/>
      <c r="J704" s="66">
        <f t="shared" si="59"/>
        <v>131200</v>
      </c>
    </row>
    <row r="705" spans="1:10">
      <c r="A705" s="64" t="s">
        <v>499</v>
      </c>
      <c r="B705" s="64">
        <v>130468516</v>
      </c>
      <c r="C705" s="65" t="s">
        <v>186</v>
      </c>
      <c r="D705" s="63">
        <v>45852</v>
      </c>
      <c r="E705" s="73">
        <v>140000</v>
      </c>
      <c r="F705" s="73"/>
      <c r="G705" s="69"/>
      <c r="H705" s="5"/>
      <c r="I705" s="5"/>
      <c r="J705" s="66">
        <f t="shared" si="59"/>
        <v>140000</v>
      </c>
    </row>
    <row r="706" spans="1:10">
      <c r="A706" s="64" t="s">
        <v>499</v>
      </c>
      <c r="B706" s="64">
        <v>130468516</v>
      </c>
      <c r="C706" s="65" t="s">
        <v>505</v>
      </c>
      <c r="D706" s="63">
        <v>45855</v>
      </c>
      <c r="E706" s="73">
        <v>221880</v>
      </c>
      <c r="F706" s="73"/>
      <c r="G706" s="69"/>
      <c r="H706" s="5"/>
      <c r="I706" s="5"/>
      <c r="J706" s="66">
        <f t="shared" si="59"/>
        <v>221880</v>
      </c>
    </row>
    <row r="707" spans="1:10">
      <c r="A707" s="64" t="s">
        <v>499</v>
      </c>
      <c r="B707" s="64">
        <v>130468516</v>
      </c>
      <c r="C707" s="65" t="s">
        <v>506</v>
      </c>
      <c r="D707" s="63">
        <v>45855</v>
      </c>
      <c r="E707" s="73">
        <v>228600</v>
      </c>
      <c r="F707" s="73"/>
      <c r="G707" s="70"/>
      <c r="H707" s="5"/>
      <c r="I707" s="5"/>
      <c r="J707" s="66">
        <f t="shared" si="59"/>
        <v>228600</v>
      </c>
    </row>
    <row r="708" spans="1:10">
      <c r="A708" s="64" t="s">
        <v>499</v>
      </c>
      <c r="B708" s="64">
        <v>130468516</v>
      </c>
      <c r="C708" s="65" t="s">
        <v>507</v>
      </c>
      <c r="D708" s="63">
        <v>45877</v>
      </c>
      <c r="E708" s="73">
        <v>112000</v>
      </c>
      <c r="F708" s="73"/>
      <c r="G708" s="70"/>
      <c r="H708" s="5"/>
      <c r="I708" s="69"/>
      <c r="J708" s="66">
        <f t="shared" si="59"/>
        <v>112000</v>
      </c>
    </row>
    <row r="709" spans="1:10">
      <c r="A709" s="64" t="s">
        <v>499</v>
      </c>
      <c r="B709" s="64">
        <v>130468516</v>
      </c>
      <c r="C709" s="65" t="s">
        <v>413</v>
      </c>
      <c r="D709" s="63">
        <v>45882</v>
      </c>
      <c r="E709" s="73">
        <v>217600</v>
      </c>
      <c r="F709" s="73"/>
      <c r="G709" s="69"/>
      <c r="H709" s="5"/>
      <c r="I709" s="69"/>
      <c r="J709" s="66">
        <f t="shared" si="59"/>
        <v>217600</v>
      </c>
    </row>
    <row r="710" spans="1:10">
      <c r="A710" s="64" t="s">
        <v>499</v>
      </c>
      <c r="B710" s="64">
        <v>130468516</v>
      </c>
      <c r="C710" s="65" t="s">
        <v>508</v>
      </c>
      <c r="D710" s="63">
        <v>45882</v>
      </c>
      <c r="E710" s="73">
        <v>140000</v>
      </c>
      <c r="F710" s="73"/>
      <c r="G710" s="5"/>
      <c r="H710" s="5"/>
      <c r="I710" s="69"/>
      <c r="J710" s="66">
        <f t="shared" si="59"/>
        <v>140000</v>
      </c>
    </row>
    <row r="711" spans="1:10">
      <c r="A711" s="64" t="s">
        <v>499</v>
      </c>
      <c r="B711" s="64">
        <v>130468516</v>
      </c>
      <c r="C711" s="65" t="s">
        <v>257</v>
      </c>
      <c r="D711" s="63">
        <v>45909</v>
      </c>
      <c r="E711" s="73">
        <v>140000</v>
      </c>
      <c r="F711" s="73"/>
      <c r="G711" s="5"/>
      <c r="H711" s="5"/>
      <c r="I711" s="69"/>
      <c r="J711" s="66">
        <f t="shared" si="59"/>
        <v>140000</v>
      </c>
    </row>
    <row r="712" spans="1:10">
      <c r="A712" s="64" t="s">
        <v>499</v>
      </c>
      <c r="B712" s="64">
        <v>130468516</v>
      </c>
      <c r="C712" s="65" t="s">
        <v>509</v>
      </c>
      <c r="D712" s="63">
        <v>45915</v>
      </c>
      <c r="E712" s="73">
        <v>50000</v>
      </c>
      <c r="F712" s="69"/>
      <c r="G712" s="73"/>
      <c r="H712" s="5"/>
      <c r="I712" s="69"/>
      <c r="J712" s="66">
        <f t="shared" si="59"/>
        <v>50000</v>
      </c>
    </row>
    <row r="713" spans="1:10">
      <c r="A713" s="64" t="s">
        <v>499</v>
      </c>
      <c r="B713" s="64">
        <v>130468516</v>
      </c>
      <c r="C713" s="65" t="s">
        <v>510</v>
      </c>
      <c r="D713" s="63">
        <v>45917</v>
      </c>
      <c r="E713" s="73">
        <v>15000</v>
      </c>
      <c r="F713" s="73"/>
      <c r="G713" s="5"/>
      <c r="H713" s="5"/>
      <c r="I713" s="69"/>
      <c r="J713" s="66">
        <f t="shared" si="59"/>
        <v>15000</v>
      </c>
    </row>
    <row r="714" spans="1:10">
      <c r="A714" s="64" t="s">
        <v>499</v>
      </c>
      <c r="B714" s="64">
        <v>130468516</v>
      </c>
      <c r="C714" s="65" t="s">
        <v>511</v>
      </c>
      <c r="D714" s="63">
        <v>45917</v>
      </c>
      <c r="E714" s="73">
        <v>165800</v>
      </c>
      <c r="F714" s="5"/>
      <c r="G714" s="69"/>
      <c r="H714" s="5"/>
      <c r="I714" s="69"/>
      <c r="J714" s="66">
        <f t="shared" si="59"/>
        <v>165800</v>
      </c>
    </row>
    <row r="715" spans="1:10">
      <c r="A715" s="64" t="s">
        <v>499</v>
      </c>
      <c r="B715" s="64">
        <v>130468516</v>
      </c>
      <c r="C715" s="65" t="s">
        <v>512</v>
      </c>
      <c r="D715" s="63">
        <v>45917</v>
      </c>
      <c r="E715" s="73">
        <v>59600</v>
      </c>
      <c r="F715" s="5"/>
      <c r="G715" s="70"/>
      <c r="H715" s="5"/>
      <c r="I715" s="69"/>
      <c r="J715" s="66">
        <f t="shared" si="59"/>
        <v>59600</v>
      </c>
    </row>
    <row r="716" spans="1:10">
      <c r="A716" s="64" t="s">
        <v>499</v>
      </c>
      <c r="B716" s="64">
        <v>130468516</v>
      </c>
      <c r="C716" s="65" t="s">
        <v>415</v>
      </c>
      <c r="D716" s="63">
        <v>45932</v>
      </c>
      <c r="E716" s="73">
        <v>48000</v>
      </c>
      <c r="F716" s="5"/>
      <c r="G716" s="69"/>
      <c r="H716" s="5"/>
      <c r="I716" s="73"/>
      <c r="J716" s="66">
        <f t="shared" si="59"/>
        <v>48000</v>
      </c>
    </row>
    <row r="717" spans="1:10">
      <c r="A717" s="64" t="s">
        <v>499</v>
      </c>
      <c r="B717" s="64">
        <v>130468516</v>
      </c>
      <c r="C717" s="65" t="s">
        <v>513</v>
      </c>
      <c r="D717" s="63">
        <v>45937</v>
      </c>
      <c r="E717" s="73">
        <v>140000</v>
      </c>
      <c r="F717" s="5"/>
      <c r="G717" s="69"/>
      <c r="H717" s="73"/>
      <c r="I717" s="69"/>
      <c r="J717" s="66">
        <f t="shared" si="59"/>
        <v>140000</v>
      </c>
    </row>
    <row r="718" spans="1:10">
      <c r="A718" s="64" t="s">
        <v>499</v>
      </c>
      <c r="B718" s="64">
        <v>130468516</v>
      </c>
      <c r="C718" s="65" t="s">
        <v>514</v>
      </c>
      <c r="D718" s="63">
        <v>45947</v>
      </c>
      <c r="E718" s="73">
        <v>112600</v>
      </c>
      <c r="F718" s="73"/>
      <c r="G718" s="73"/>
      <c r="H718" s="5"/>
      <c r="I718" s="69"/>
      <c r="J718" s="66">
        <f t="shared" si="59"/>
        <v>112600</v>
      </c>
    </row>
    <row r="719" spans="1:10">
      <c r="A719" s="64" t="s">
        <v>499</v>
      </c>
      <c r="B719" s="64">
        <v>130468516</v>
      </c>
      <c r="C719" s="65" t="s">
        <v>515</v>
      </c>
      <c r="D719" s="63">
        <v>45959</v>
      </c>
      <c r="E719" s="73">
        <v>140000</v>
      </c>
      <c r="F719" s="73"/>
      <c r="G719" s="69"/>
      <c r="H719" s="5"/>
      <c r="I719" s="5"/>
      <c r="J719" s="66">
        <f t="shared" si="59"/>
        <v>140000</v>
      </c>
    </row>
    <row r="720" spans="1:10">
      <c r="A720" s="64" t="s">
        <v>499</v>
      </c>
      <c r="B720" s="64">
        <v>130468516</v>
      </c>
      <c r="C720" s="65" t="s">
        <v>516</v>
      </c>
      <c r="D720" s="63">
        <v>45980</v>
      </c>
      <c r="E720" s="73">
        <v>59520</v>
      </c>
      <c r="F720" s="73"/>
      <c r="G720" s="69"/>
      <c r="H720" s="5"/>
      <c r="I720" s="5"/>
      <c r="J720" s="66">
        <f t="shared" si="59"/>
        <v>59520</v>
      </c>
    </row>
    <row r="721" spans="1:10">
      <c r="A721" s="64" t="s">
        <v>499</v>
      </c>
      <c r="B721" s="64">
        <v>130468516</v>
      </c>
      <c r="C721" s="65" t="s">
        <v>517</v>
      </c>
      <c r="D721" s="63">
        <v>45982</v>
      </c>
      <c r="E721" s="73">
        <v>88200</v>
      </c>
      <c r="F721" s="69"/>
      <c r="G721" s="69"/>
      <c r="H721" s="5"/>
      <c r="I721" s="5"/>
      <c r="J721" s="66">
        <f t="shared" si="59"/>
        <v>88200</v>
      </c>
    </row>
    <row r="722" spans="1:10">
      <c r="A722" s="64" t="s">
        <v>499</v>
      </c>
      <c r="B722" s="64">
        <v>130468516</v>
      </c>
      <c r="C722" s="65" t="s">
        <v>518</v>
      </c>
      <c r="D722" s="63">
        <v>45999</v>
      </c>
      <c r="E722" s="73">
        <v>214800</v>
      </c>
      <c r="F722" s="69"/>
      <c r="G722" s="69"/>
      <c r="H722" s="5"/>
      <c r="I722" s="5"/>
      <c r="J722" s="66">
        <f t="shared" si="59"/>
        <v>214800</v>
      </c>
    </row>
    <row r="723" spans="1:10">
      <c r="A723" s="64" t="s">
        <v>499</v>
      </c>
      <c r="B723" s="64">
        <v>130468516</v>
      </c>
      <c r="C723" s="65" t="s">
        <v>519</v>
      </c>
      <c r="D723" s="63">
        <v>46001</v>
      </c>
      <c r="E723" s="73">
        <v>70000</v>
      </c>
      <c r="F723" s="69"/>
      <c r="G723" s="69"/>
      <c r="H723" s="5"/>
      <c r="I723" s="69"/>
      <c r="J723" s="66">
        <f t="shared" si="59"/>
        <v>70000</v>
      </c>
    </row>
    <row r="724" spans="1:10">
      <c r="A724" s="64" t="s">
        <v>499</v>
      </c>
      <c r="B724" s="64">
        <v>130468516</v>
      </c>
      <c r="C724" s="65" t="s">
        <v>520</v>
      </c>
      <c r="D724" s="63">
        <v>46044</v>
      </c>
      <c r="E724" s="73">
        <v>140000</v>
      </c>
      <c r="F724" s="69"/>
      <c r="G724" s="69"/>
      <c r="H724" s="5"/>
      <c r="I724" s="69"/>
      <c r="J724" s="66">
        <f t="shared" si="59"/>
        <v>140000</v>
      </c>
    </row>
    <row r="725" spans="1:10">
      <c r="A725" s="64" t="s">
        <v>499</v>
      </c>
      <c r="B725" s="64">
        <v>130468516</v>
      </c>
      <c r="C725" s="65" t="s">
        <v>521</v>
      </c>
      <c r="D725" s="63">
        <v>46044</v>
      </c>
      <c r="E725" s="73">
        <v>50000</v>
      </c>
      <c r="F725" s="69"/>
      <c r="G725" s="5"/>
      <c r="H725" s="5"/>
      <c r="I725" s="69"/>
      <c r="J725" s="66">
        <f t="shared" si="59"/>
        <v>50000</v>
      </c>
    </row>
    <row r="726" spans="1:10">
      <c r="A726" s="64" t="s">
        <v>499</v>
      </c>
      <c r="B726" s="64">
        <v>130468516</v>
      </c>
      <c r="C726" s="65" t="s">
        <v>658</v>
      </c>
      <c r="D726" s="63">
        <v>46073</v>
      </c>
      <c r="E726" s="73">
        <v>57000</v>
      </c>
      <c r="F726" s="69"/>
      <c r="G726" s="5"/>
      <c r="H726" s="5"/>
      <c r="I726" s="70">
        <f>+E726</f>
        <v>57000</v>
      </c>
      <c r="J726" s="73"/>
    </row>
    <row r="727" spans="1:10">
      <c r="A727" s="64" t="s">
        <v>499</v>
      </c>
      <c r="B727" s="64">
        <v>130468516</v>
      </c>
      <c r="C727" s="65" t="s">
        <v>659</v>
      </c>
      <c r="D727" s="63">
        <v>46073</v>
      </c>
      <c r="E727" s="73">
        <v>25000</v>
      </c>
      <c r="F727" s="69"/>
      <c r="G727" s="5"/>
      <c r="H727" s="5"/>
      <c r="I727" s="70">
        <f>+E727</f>
        <v>25000</v>
      </c>
      <c r="J727" s="73"/>
    </row>
    <row r="728" spans="1:10">
      <c r="A728" s="64" t="s">
        <v>499</v>
      </c>
      <c r="B728" s="64">
        <v>130468516</v>
      </c>
      <c r="C728" s="65" t="s">
        <v>762</v>
      </c>
      <c r="D728" s="63">
        <v>46106</v>
      </c>
      <c r="E728" s="73">
        <v>75000</v>
      </c>
      <c r="F728" s="69"/>
      <c r="G728" s="5"/>
      <c r="H728" s="5">
        <f>+E728</f>
        <v>75000</v>
      </c>
      <c r="I728" s="69"/>
      <c r="J728" s="73"/>
    </row>
    <row r="729" spans="1:10">
      <c r="A729" s="64" t="s">
        <v>499</v>
      </c>
      <c r="B729" s="64">
        <v>130468516</v>
      </c>
      <c r="C729" s="65" t="s">
        <v>763</v>
      </c>
      <c r="D729" s="63">
        <v>46106</v>
      </c>
      <c r="E729" s="73">
        <v>158900</v>
      </c>
      <c r="F729" s="69"/>
      <c r="G729" s="5"/>
      <c r="H729" s="5">
        <f>+E729</f>
        <v>158900</v>
      </c>
      <c r="I729" s="69"/>
      <c r="J729" s="73"/>
    </row>
    <row r="730" spans="1:10">
      <c r="A730" s="64" t="s">
        <v>499</v>
      </c>
      <c r="B730" s="64">
        <v>130468516</v>
      </c>
      <c r="C730" s="65" t="s">
        <v>588</v>
      </c>
      <c r="D730" s="63">
        <v>46134</v>
      </c>
      <c r="E730" s="73">
        <v>104500</v>
      </c>
      <c r="F730" s="69"/>
      <c r="G730" s="5">
        <f>+E730</f>
        <v>104500</v>
      </c>
      <c r="H730" s="5"/>
      <c r="I730" s="69"/>
      <c r="J730" s="73"/>
    </row>
    <row r="731" spans="1:10">
      <c r="A731" s="64" t="s">
        <v>499</v>
      </c>
      <c r="B731" s="64">
        <v>130468516</v>
      </c>
      <c r="C731" s="65" t="s">
        <v>946</v>
      </c>
      <c r="D731" s="63">
        <v>46161</v>
      </c>
      <c r="E731" s="73">
        <v>75000</v>
      </c>
      <c r="F731" s="5">
        <f>+E731</f>
        <v>75000</v>
      </c>
      <c r="G731" s="69"/>
      <c r="H731" s="5"/>
      <c r="I731" s="69"/>
      <c r="J731" s="73"/>
    </row>
    <row r="732" spans="1:10">
      <c r="A732" s="64" t="s">
        <v>524</v>
      </c>
      <c r="B732" s="64">
        <v>101572884</v>
      </c>
      <c r="C732" s="65" t="s">
        <v>316</v>
      </c>
      <c r="D732" s="63">
        <v>46057</v>
      </c>
      <c r="E732" s="73">
        <v>35754</v>
      </c>
      <c r="F732" s="5"/>
      <c r="G732" s="70"/>
      <c r="H732" s="5"/>
      <c r="I732" s="73">
        <f>+E732</f>
        <v>35754</v>
      </c>
      <c r="J732" s="69"/>
    </row>
    <row r="733" spans="1:10">
      <c r="A733" s="64" t="s">
        <v>524</v>
      </c>
      <c r="B733" s="64">
        <v>101572884</v>
      </c>
      <c r="C733" s="65" t="s">
        <v>871</v>
      </c>
      <c r="D733" s="63">
        <v>46135</v>
      </c>
      <c r="E733" s="73">
        <v>29795</v>
      </c>
      <c r="F733" s="69"/>
      <c r="G733" s="70">
        <f>+E733</f>
        <v>29795</v>
      </c>
      <c r="H733" s="5"/>
      <c r="I733" s="73"/>
      <c r="J733" s="5"/>
    </row>
    <row r="734" spans="1:10">
      <c r="A734" s="64" t="s">
        <v>525</v>
      </c>
      <c r="B734" s="64">
        <v>131450148</v>
      </c>
      <c r="C734" s="65" t="s">
        <v>528</v>
      </c>
      <c r="D734" s="63">
        <v>45974</v>
      </c>
      <c r="E734" s="73">
        <v>102700</v>
      </c>
      <c r="F734" s="69"/>
      <c r="G734" s="70"/>
      <c r="H734" s="73"/>
      <c r="I734" s="69"/>
      <c r="J734" s="5">
        <f>+E734</f>
        <v>102700</v>
      </c>
    </row>
    <row r="735" spans="1:10">
      <c r="A735" s="64" t="s">
        <v>525</v>
      </c>
      <c r="B735" s="64">
        <v>131450148</v>
      </c>
      <c r="C735" s="65" t="s">
        <v>529</v>
      </c>
      <c r="D735" s="63">
        <v>45974</v>
      </c>
      <c r="E735" s="73">
        <v>113000</v>
      </c>
      <c r="F735" s="69"/>
      <c r="G735" s="70"/>
      <c r="H735" s="73"/>
      <c r="I735" s="69"/>
      <c r="J735" s="5">
        <f t="shared" ref="J735:J742" si="60">+E735</f>
        <v>113000</v>
      </c>
    </row>
    <row r="736" spans="1:10">
      <c r="A736" s="64" t="s">
        <v>525</v>
      </c>
      <c r="B736" s="64">
        <v>131450148</v>
      </c>
      <c r="C736" s="65" t="s">
        <v>530</v>
      </c>
      <c r="D736" s="63">
        <v>45985</v>
      </c>
      <c r="E736" s="73">
        <v>69000</v>
      </c>
      <c r="F736" s="70"/>
      <c r="G736" s="69"/>
      <c r="H736" s="5"/>
      <c r="I736" s="69"/>
      <c r="J736" s="5">
        <f t="shared" si="60"/>
        <v>69000</v>
      </c>
    </row>
    <row r="737" spans="1:10">
      <c r="A737" s="64" t="s">
        <v>525</v>
      </c>
      <c r="B737" s="64">
        <v>131450148</v>
      </c>
      <c r="C737" s="65" t="s">
        <v>269</v>
      </c>
      <c r="D737" s="63">
        <v>45996</v>
      </c>
      <c r="E737" s="73">
        <v>40500</v>
      </c>
      <c r="F737" s="70"/>
      <c r="G737" s="69"/>
      <c r="H737" s="5"/>
      <c r="I737" s="69"/>
      <c r="J737" s="5">
        <f t="shared" si="60"/>
        <v>40500</v>
      </c>
    </row>
    <row r="738" spans="1:10">
      <c r="A738" s="64" t="s">
        <v>525</v>
      </c>
      <c r="B738" s="64">
        <v>131450148</v>
      </c>
      <c r="C738" s="65" t="s">
        <v>531</v>
      </c>
      <c r="D738" s="63">
        <v>46002</v>
      </c>
      <c r="E738" s="73">
        <v>32000</v>
      </c>
      <c r="F738" s="69"/>
      <c r="G738" s="69"/>
      <c r="H738" s="5"/>
      <c r="I738" s="69"/>
      <c r="J738" s="5">
        <f t="shared" si="60"/>
        <v>32000</v>
      </c>
    </row>
    <row r="739" spans="1:10">
      <c r="A739" s="64" t="s">
        <v>525</v>
      </c>
      <c r="B739" s="64">
        <v>131450148</v>
      </c>
      <c r="C739" s="65" t="s">
        <v>532</v>
      </c>
      <c r="D739" s="63">
        <v>46029</v>
      </c>
      <c r="E739" s="73">
        <v>46000</v>
      </c>
      <c r="F739" s="69"/>
      <c r="G739" s="69"/>
      <c r="H739" s="5"/>
      <c r="I739" s="69"/>
      <c r="J739" s="5">
        <f t="shared" si="60"/>
        <v>46000</v>
      </c>
    </row>
    <row r="740" spans="1:10">
      <c r="A740" s="64" t="s">
        <v>525</v>
      </c>
      <c r="B740" s="64">
        <v>131450148</v>
      </c>
      <c r="C740" s="65" t="s">
        <v>290</v>
      </c>
      <c r="D740" s="63">
        <v>46030</v>
      </c>
      <c r="E740" s="73">
        <v>180000</v>
      </c>
      <c r="F740" s="69"/>
      <c r="G740" s="69"/>
      <c r="H740" s="5"/>
      <c r="I740" s="69"/>
      <c r="J740" s="5">
        <f t="shared" si="60"/>
        <v>180000</v>
      </c>
    </row>
    <row r="741" spans="1:10">
      <c r="A741" s="64" t="s">
        <v>525</v>
      </c>
      <c r="B741" s="64">
        <v>131450148</v>
      </c>
      <c r="C741" s="65" t="s">
        <v>533</v>
      </c>
      <c r="D741" s="63">
        <v>46042</v>
      </c>
      <c r="E741" s="73">
        <v>50500</v>
      </c>
      <c r="F741" s="69"/>
      <c r="G741" s="69"/>
      <c r="H741" s="5"/>
      <c r="I741" s="5"/>
      <c r="J741" s="5">
        <f t="shared" si="60"/>
        <v>50500</v>
      </c>
    </row>
    <row r="742" spans="1:10">
      <c r="A742" s="64" t="s">
        <v>525</v>
      </c>
      <c r="B742" s="64">
        <v>131450148</v>
      </c>
      <c r="C742" s="65" t="s">
        <v>291</v>
      </c>
      <c r="D742" s="63">
        <v>46042</v>
      </c>
      <c r="E742" s="73">
        <v>22000</v>
      </c>
      <c r="F742" s="69"/>
      <c r="G742" s="69"/>
      <c r="H742" s="5"/>
      <c r="I742" s="5"/>
      <c r="J742" s="5">
        <f t="shared" si="60"/>
        <v>22000</v>
      </c>
    </row>
    <row r="743" spans="1:10">
      <c r="A743" s="64" t="s">
        <v>525</v>
      </c>
      <c r="B743" s="64">
        <v>131450148</v>
      </c>
      <c r="C743" s="65" t="s">
        <v>660</v>
      </c>
      <c r="D743" s="63">
        <v>46057</v>
      </c>
      <c r="E743" s="73">
        <v>180000</v>
      </c>
      <c r="F743" s="69"/>
      <c r="G743" s="69"/>
      <c r="H743" s="5"/>
      <c r="I743" s="5">
        <f>+E743</f>
        <v>180000</v>
      </c>
      <c r="J743" s="73"/>
    </row>
    <row r="744" spans="1:10">
      <c r="A744" s="64" t="s">
        <v>525</v>
      </c>
      <c r="B744" s="64">
        <v>131450148</v>
      </c>
      <c r="C744" s="65" t="s">
        <v>618</v>
      </c>
      <c r="D744" s="63">
        <v>46057</v>
      </c>
      <c r="E744" s="73">
        <v>50000</v>
      </c>
      <c r="F744" s="69"/>
      <c r="G744" s="69"/>
      <c r="H744" s="5"/>
      <c r="I744" s="5">
        <f t="shared" ref="I744:I746" si="61">+E744</f>
        <v>50000</v>
      </c>
      <c r="J744" s="73"/>
    </row>
    <row r="745" spans="1:10">
      <c r="A745" s="64" t="s">
        <v>525</v>
      </c>
      <c r="B745" s="64">
        <v>131450148</v>
      </c>
      <c r="C745" s="65" t="s">
        <v>661</v>
      </c>
      <c r="D745" s="63">
        <v>46058</v>
      </c>
      <c r="E745" s="73">
        <v>50000</v>
      </c>
      <c r="F745" s="69"/>
      <c r="G745" s="69"/>
      <c r="H745" s="5"/>
      <c r="I745" s="5">
        <f t="shared" si="61"/>
        <v>50000</v>
      </c>
      <c r="J745" s="73"/>
    </row>
    <row r="746" spans="1:10">
      <c r="A746" s="64" t="s">
        <v>525</v>
      </c>
      <c r="B746" s="64">
        <v>131450148</v>
      </c>
      <c r="C746" s="65" t="s">
        <v>272</v>
      </c>
      <c r="D746" s="63">
        <v>46071</v>
      </c>
      <c r="E746" s="73">
        <v>46750</v>
      </c>
      <c r="F746" s="69"/>
      <c r="G746" s="69"/>
      <c r="H746" s="5"/>
      <c r="I746" s="5">
        <f t="shared" si="61"/>
        <v>46750</v>
      </c>
      <c r="J746" s="73"/>
    </row>
    <row r="747" spans="1:10">
      <c r="A747" s="64" t="s">
        <v>525</v>
      </c>
      <c r="B747" s="64">
        <v>131450148</v>
      </c>
      <c r="C747" s="65" t="s">
        <v>872</v>
      </c>
      <c r="D747" s="63">
        <v>46084</v>
      </c>
      <c r="E747" s="73">
        <v>50000</v>
      </c>
      <c r="F747" s="69"/>
      <c r="G747" s="69"/>
      <c r="H747" s="5">
        <f>+E747</f>
        <v>50000</v>
      </c>
      <c r="I747" s="5"/>
      <c r="J747" s="73"/>
    </row>
    <row r="748" spans="1:10">
      <c r="A748" s="64" t="s">
        <v>525</v>
      </c>
      <c r="B748" s="64">
        <v>131450148</v>
      </c>
      <c r="C748" s="65" t="s">
        <v>146</v>
      </c>
      <c r="D748" s="63">
        <v>46106</v>
      </c>
      <c r="E748" s="73">
        <v>180000</v>
      </c>
      <c r="F748" s="69"/>
      <c r="G748" s="69"/>
      <c r="H748" s="5">
        <f t="shared" ref="H748:H749" si="62">+E748</f>
        <v>180000</v>
      </c>
      <c r="I748" s="69"/>
      <c r="J748" s="73"/>
    </row>
    <row r="749" spans="1:10">
      <c r="A749" s="64" t="s">
        <v>525</v>
      </c>
      <c r="B749" s="64">
        <v>131450148</v>
      </c>
      <c r="C749" s="65" t="s">
        <v>147</v>
      </c>
      <c r="D749" s="63">
        <v>46106</v>
      </c>
      <c r="E749" s="73">
        <v>50000</v>
      </c>
      <c r="F749" s="69"/>
      <c r="G749" s="69"/>
      <c r="H749" s="5">
        <f t="shared" si="62"/>
        <v>50000</v>
      </c>
      <c r="I749" s="69"/>
      <c r="J749" s="73"/>
    </row>
    <row r="750" spans="1:10">
      <c r="A750" s="64" t="s">
        <v>525</v>
      </c>
      <c r="B750" s="64">
        <v>131450148</v>
      </c>
      <c r="C750" s="65" t="s">
        <v>873</v>
      </c>
      <c r="D750" s="63">
        <v>46120</v>
      </c>
      <c r="E750" s="73">
        <v>180000</v>
      </c>
      <c r="F750" s="69"/>
      <c r="G750" s="70">
        <f>+E750</f>
        <v>180000</v>
      </c>
      <c r="H750" s="5"/>
      <c r="I750" s="69"/>
      <c r="J750" s="73"/>
    </row>
    <row r="751" spans="1:10">
      <c r="A751" s="64" t="s">
        <v>525</v>
      </c>
      <c r="B751" s="64">
        <v>131450148</v>
      </c>
      <c r="C751" s="65" t="s">
        <v>874</v>
      </c>
      <c r="D751" s="63">
        <v>46134</v>
      </c>
      <c r="E751" s="73">
        <v>88525</v>
      </c>
      <c r="F751" s="69"/>
      <c r="G751" s="70">
        <f t="shared" ref="G751:G752" si="63">+E751</f>
        <v>88525</v>
      </c>
      <c r="H751" s="5"/>
      <c r="I751" s="69"/>
      <c r="J751" s="73"/>
    </row>
    <row r="752" spans="1:10">
      <c r="A752" s="64" t="s">
        <v>525</v>
      </c>
      <c r="B752" s="64">
        <v>131450148</v>
      </c>
      <c r="C752" s="65" t="s">
        <v>172</v>
      </c>
      <c r="D752" s="63">
        <v>46134</v>
      </c>
      <c r="E752" s="73">
        <v>180000</v>
      </c>
      <c r="F752" s="69"/>
      <c r="G752" s="70">
        <f t="shared" si="63"/>
        <v>180000</v>
      </c>
      <c r="H752" s="5"/>
      <c r="I752" s="69"/>
      <c r="J752" s="73"/>
    </row>
    <row r="753" spans="1:10">
      <c r="A753" s="64" t="s">
        <v>534</v>
      </c>
      <c r="B753" s="64">
        <v>101027721</v>
      </c>
      <c r="C753" s="65" t="s">
        <v>536</v>
      </c>
      <c r="D753" s="63">
        <v>46028</v>
      </c>
      <c r="E753" s="73">
        <v>20304</v>
      </c>
      <c r="F753" s="70"/>
      <c r="G753" s="69"/>
      <c r="H753" s="5"/>
      <c r="I753" s="69"/>
      <c r="J753" s="73">
        <f>+E753</f>
        <v>20304</v>
      </c>
    </row>
    <row r="754" spans="1:10">
      <c r="A754" s="64" t="s">
        <v>534</v>
      </c>
      <c r="B754" s="64">
        <v>101027721</v>
      </c>
      <c r="C754" s="65" t="s">
        <v>537</v>
      </c>
      <c r="D754" s="63">
        <v>46030</v>
      </c>
      <c r="E754" s="73">
        <v>121096</v>
      </c>
      <c r="F754" s="69"/>
      <c r="G754" s="5"/>
      <c r="H754" s="5"/>
      <c r="I754" s="69"/>
      <c r="J754" s="73">
        <f t="shared" ref="J754:J758" si="64">+E754</f>
        <v>121096</v>
      </c>
    </row>
    <row r="755" spans="1:10">
      <c r="A755" s="64" t="s">
        <v>534</v>
      </c>
      <c r="B755" s="64">
        <v>101027721</v>
      </c>
      <c r="C755" s="65" t="s">
        <v>538</v>
      </c>
      <c r="D755" s="63">
        <v>46030</v>
      </c>
      <c r="E755" s="73">
        <v>25200</v>
      </c>
      <c r="F755" s="69"/>
      <c r="G755" s="5"/>
      <c r="H755" s="5"/>
      <c r="I755" s="69"/>
      <c r="J755" s="73">
        <f t="shared" si="64"/>
        <v>25200</v>
      </c>
    </row>
    <row r="756" spans="1:10">
      <c r="A756" s="64" t="s">
        <v>534</v>
      </c>
      <c r="B756" s="64">
        <v>101027721</v>
      </c>
      <c r="C756" s="65" t="s">
        <v>539</v>
      </c>
      <c r="D756" s="63">
        <v>46030</v>
      </c>
      <c r="E756" s="73">
        <v>16171</v>
      </c>
      <c r="F756" s="69"/>
      <c r="G756" s="5"/>
      <c r="H756" s="5"/>
      <c r="I756" s="69"/>
      <c r="J756" s="73">
        <f t="shared" si="64"/>
        <v>16171</v>
      </c>
    </row>
    <row r="757" spans="1:10">
      <c r="A757" s="64" t="s">
        <v>534</v>
      </c>
      <c r="B757" s="64">
        <v>101027721</v>
      </c>
      <c r="C757" s="65" t="s">
        <v>540</v>
      </c>
      <c r="D757" s="63">
        <v>46030</v>
      </c>
      <c r="E757" s="73">
        <v>75600</v>
      </c>
      <c r="F757" s="69"/>
      <c r="G757" s="5"/>
      <c r="H757" s="5"/>
      <c r="I757" s="69"/>
      <c r="J757" s="73">
        <f t="shared" si="64"/>
        <v>75600</v>
      </c>
    </row>
    <row r="758" spans="1:10">
      <c r="A758" s="64" t="s">
        <v>534</v>
      </c>
      <c r="B758" s="64">
        <v>101027721</v>
      </c>
      <c r="C758" s="65" t="s">
        <v>541</v>
      </c>
      <c r="D758" s="63">
        <v>46032</v>
      </c>
      <c r="E758" s="73">
        <v>5030</v>
      </c>
      <c r="F758" s="5"/>
      <c r="G758" s="69"/>
      <c r="H758" s="5"/>
      <c r="I758" s="69"/>
      <c r="J758" s="73">
        <f t="shared" si="64"/>
        <v>5030</v>
      </c>
    </row>
    <row r="759" spans="1:10">
      <c r="A759" s="64" t="s">
        <v>534</v>
      </c>
      <c r="B759" s="64">
        <v>101027721</v>
      </c>
      <c r="C759" s="65" t="s">
        <v>662</v>
      </c>
      <c r="D759" s="63">
        <v>46073</v>
      </c>
      <c r="E759" s="73">
        <v>117885.44</v>
      </c>
      <c r="F759" s="5"/>
      <c r="G759" s="69"/>
      <c r="H759" s="5"/>
      <c r="I759" s="70">
        <f>+E759</f>
        <v>117885.44</v>
      </c>
      <c r="J759" s="73"/>
    </row>
    <row r="760" spans="1:10">
      <c r="A760" s="79" t="s">
        <v>534</v>
      </c>
      <c r="B760" s="79">
        <v>101027721</v>
      </c>
      <c r="C760" s="80" t="s">
        <v>663</v>
      </c>
      <c r="D760" s="78">
        <v>46073</v>
      </c>
      <c r="E760" s="73">
        <v>35200</v>
      </c>
      <c r="F760" s="5"/>
      <c r="G760" s="69"/>
      <c r="H760" s="5"/>
      <c r="I760" s="70">
        <f>+E760</f>
        <v>35200</v>
      </c>
      <c r="J760" s="73"/>
    </row>
    <row r="761" spans="1:10">
      <c r="A761" s="79" t="s">
        <v>534</v>
      </c>
      <c r="B761" s="64">
        <v>101027721</v>
      </c>
      <c r="C761" s="80" t="s">
        <v>947</v>
      </c>
      <c r="D761" s="78">
        <v>46147</v>
      </c>
      <c r="E761" s="73">
        <v>64830</v>
      </c>
      <c r="F761" s="5">
        <f>+E761</f>
        <v>64830</v>
      </c>
      <c r="G761" s="69"/>
      <c r="H761" s="5"/>
      <c r="I761" s="69"/>
      <c r="J761" s="73"/>
    </row>
    <row r="762" spans="1:10">
      <c r="A762" s="79" t="s">
        <v>534</v>
      </c>
      <c r="B762" s="64">
        <v>101027721</v>
      </c>
      <c r="C762" s="80" t="s">
        <v>948</v>
      </c>
      <c r="D762" s="78">
        <v>46148</v>
      </c>
      <c r="E762" s="73">
        <v>12000</v>
      </c>
      <c r="F762" s="5">
        <f t="shared" ref="F762:F763" si="65">+E762</f>
        <v>12000</v>
      </c>
      <c r="G762" s="69"/>
      <c r="H762" s="5"/>
      <c r="I762" s="69"/>
      <c r="J762" s="73"/>
    </row>
    <row r="763" spans="1:10">
      <c r="A763" s="79" t="s">
        <v>534</v>
      </c>
      <c r="B763" s="79">
        <v>101027721</v>
      </c>
      <c r="C763" s="80" t="s">
        <v>949</v>
      </c>
      <c r="D763" s="78">
        <v>46148</v>
      </c>
      <c r="E763" s="73">
        <v>10075</v>
      </c>
      <c r="F763" s="5">
        <f t="shared" si="65"/>
        <v>10075</v>
      </c>
      <c r="G763" s="69"/>
      <c r="H763" s="5"/>
      <c r="I763" s="73"/>
      <c r="J763" s="66"/>
    </row>
    <row r="764" spans="1:10">
      <c r="A764" s="64" t="s">
        <v>542</v>
      </c>
      <c r="B764" s="64">
        <v>132109201</v>
      </c>
      <c r="C764" s="65" t="s">
        <v>162</v>
      </c>
      <c r="D764" s="63">
        <v>45979</v>
      </c>
      <c r="E764" s="73">
        <v>190106.14</v>
      </c>
      <c r="F764" s="69"/>
      <c r="G764" s="69"/>
      <c r="H764" s="5"/>
      <c r="I764" s="73"/>
      <c r="J764" s="5">
        <f>+E764</f>
        <v>190106.14</v>
      </c>
    </row>
    <row r="765" spans="1:10">
      <c r="A765" s="64" t="s">
        <v>542</v>
      </c>
      <c r="B765" s="64">
        <v>132109201</v>
      </c>
      <c r="C765" s="65" t="s">
        <v>544</v>
      </c>
      <c r="D765" s="63">
        <v>45979</v>
      </c>
      <c r="E765" s="73">
        <v>28333</v>
      </c>
      <c r="F765" s="69"/>
      <c r="G765" s="69"/>
      <c r="H765" s="73"/>
      <c r="I765" s="70"/>
      <c r="J765" s="5">
        <f t="shared" ref="J765:J776" si="66">+E765</f>
        <v>28333</v>
      </c>
    </row>
    <row r="766" spans="1:10">
      <c r="A766" s="64" t="s">
        <v>542</v>
      </c>
      <c r="B766" s="64">
        <v>132109201</v>
      </c>
      <c r="C766" s="65" t="s">
        <v>545</v>
      </c>
      <c r="D766" s="63">
        <v>45989</v>
      </c>
      <c r="E766" s="73">
        <v>114250</v>
      </c>
      <c r="F766" s="69"/>
      <c r="G766" s="69"/>
      <c r="H766" s="73"/>
      <c r="I766" s="70"/>
      <c r="J766" s="5">
        <f t="shared" si="66"/>
        <v>114250</v>
      </c>
    </row>
    <row r="767" spans="1:10">
      <c r="A767" s="64" t="s">
        <v>542</v>
      </c>
      <c r="B767" s="64">
        <v>132109201</v>
      </c>
      <c r="C767" s="65" t="s">
        <v>546</v>
      </c>
      <c r="D767" s="63">
        <v>45994</v>
      </c>
      <c r="E767" s="73">
        <v>61950</v>
      </c>
      <c r="F767" s="69"/>
      <c r="G767" s="73"/>
      <c r="H767" s="5"/>
      <c r="I767" s="70"/>
      <c r="J767" s="5">
        <f t="shared" si="66"/>
        <v>61950</v>
      </c>
    </row>
    <row r="768" spans="1:10">
      <c r="A768" s="64" t="s">
        <v>542</v>
      </c>
      <c r="B768" s="64">
        <v>132109201</v>
      </c>
      <c r="C768" s="65" t="s">
        <v>242</v>
      </c>
      <c r="D768" s="63">
        <v>46001</v>
      </c>
      <c r="E768" s="73">
        <v>230732.32</v>
      </c>
      <c r="F768" s="69"/>
      <c r="G768" s="73"/>
      <c r="H768" s="5"/>
      <c r="I768" s="70"/>
      <c r="J768" s="5">
        <f t="shared" si="66"/>
        <v>230732.32</v>
      </c>
    </row>
    <row r="769" spans="1:10">
      <c r="A769" s="64" t="s">
        <v>542</v>
      </c>
      <c r="B769" s="64">
        <v>132109201</v>
      </c>
      <c r="C769" s="65" t="s">
        <v>278</v>
      </c>
      <c r="D769" s="63">
        <v>46001</v>
      </c>
      <c r="E769" s="73">
        <v>102125</v>
      </c>
      <c r="F769" s="73"/>
      <c r="G769" s="69"/>
      <c r="H769" s="5"/>
      <c r="I769" s="70"/>
      <c r="J769" s="5">
        <f t="shared" si="66"/>
        <v>102125</v>
      </c>
    </row>
    <row r="770" spans="1:10">
      <c r="A770" s="64" t="s">
        <v>542</v>
      </c>
      <c r="B770" s="64">
        <v>132109201</v>
      </c>
      <c r="C770" s="65" t="s">
        <v>279</v>
      </c>
      <c r="D770" s="63">
        <v>46001</v>
      </c>
      <c r="E770" s="73">
        <v>230187.44</v>
      </c>
      <c r="F770" s="69"/>
      <c r="G770" s="69"/>
      <c r="H770" s="5"/>
      <c r="I770" s="73"/>
      <c r="J770" s="5">
        <f t="shared" si="66"/>
        <v>230187.44</v>
      </c>
    </row>
    <row r="771" spans="1:10">
      <c r="A771" s="64" t="s">
        <v>542</v>
      </c>
      <c r="B771" s="64">
        <v>132109201</v>
      </c>
      <c r="C771" s="65" t="s">
        <v>547</v>
      </c>
      <c r="D771" s="63">
        <v>46010</v>
      </c>
      <c r="E771" s="73">
        <v>1716.4</v>
      </c>
      <c r="F771" s="69"/>
      <c r="G771" s="69"/>
      <c r="H771" s="5"/>
      <c r="I771" s="69"/>
      <c r="J771" s="5">
        <f t="shared" si="66"/>
        <v>1716.4</v>
      </c>
    </row>
    <row r="772" spans="1:10">
      <c r="A772" s="64" t="s">
        <v>542</v>
      </c>
      <c r="B772" s="64">
        <v>132109201</v>
      </c>
      <c r="C772" s="65" t="s">
        <v>513</v>
      </c>
      <c r="D772" s="63">
        <v>46013</v>
      </c>
      <c r="E772" s="73">
        <v>127000</v>
      </c>
      <c r="F772" s="69"/>
      <c r="G772" s="69"/>
      <c r="H772" s="5"/>
      <c r="I772" s="69"/>
      <c r="J772" s="5">
        <f t="shared" si="66"/>
        <v>127000</v>
      </c>
    </row>
    <row r="773" spans="1:10">
      <c r="A773" s="64" t="s">
        <v>542</v>
      </c>
      <c r="B773" s="64">
        <v>132109201</v>
      </c>
      <c r="C773" s="65" t="s">
        <v>548</v>
      </c>
      <c r="D773" s="63">
        <v>46037</v>
      </c>
      <c r="E773" s="73">
        <v>61950</v>
      </c>
      <c r="F773" s="69"/>
      <c r="G773" s="69"/>
      <c r="H773" s="5"/>
      <c r="I773" s="69"/>
      <c r="J773" s="5">
        <f t="shared" si="66"/>
        <v>61950</v>
      </c>
    </row>
    <row r="774" spans="1:10">
      <c r="A774" s="64" t="s">
        <v>542</v>
      </c>
      <c r="B774" s="64">
        <v>132109201</v>
      </c>
      <c r="C774" s="65" t="s">
        <v>549</v>
      </c>
      <c r="D774" s="63">
        <v>46045</v>
      </c>
      <c r="E774" s="73">
        <v>183375</v>
      </c>
      <c r="F774" s="69"/>
      <c r="G774" s="70"/>
      <c r="H774" s="73"/>
      <c r="I774" s="69"/>
      <c r="J774" s="5">
        <f t="shared" si="66"/>
        <v>183375</v>
      </c>
    </row>
    <row r="775" spans="1:10">
      <c r="A775" s="64" t="s">
        <v>542</v>
      </c>
      <c r="B775" s="64">
        <v>132109201</v>
      </c>
      <c r="C775" s="65" t="s">
        <v>550</v>
      </c>
      <c r="D775" s="63">
        <v>46045</v>
      </c>
      <c r="E775" s="73">
        <v>186956.79999999999</v>
      </c>
      <c r="F775" s="73"/>
      <c r="G775" s="70"/>
      <c r="H775" s="5"/>
      <c r="I775" s="69"/>
      <c r="J775" s="5">
        <f t="shared" si="66"/>
        <v>186956.79999999999</v>
      </c>
    </row>
    <row r="776" spans="1:10">
      <c r="A776" s="64" t="s">
        <v>542</v>
      </c>
      <c r="B776" s="64">
        <v>132109201</v>
      </c>
      <c r="C776" s="65" t="s">
        <v>551</v>
      </c>
      <c r="D776" s="63">
        <v>46045</v>
      </c>
      <c r="E776" s="73">
        <v>232663.9</v>
      </c>
      <c r="F776" s="69"/>
      <c r="G776" s="70"/>
      <c r="H776" s="5"/>
      <c r="I776" s="69"/>
      <c r="J776" s="5">
        <f t="shared" si="66"/>
        <v>232663.9</v>
      </c>
    </row>
    <row r="777" spans="1:10">
      <c r="A777" s="64" t="s">
        <v>542</v>
      </c>
      <c r="B777" s="64">
        <v>132109201</v>
      </c>
      <c r="C777" s="65" t="s">
        <v>664</v>
      </c>
      <c r="D777" s="63">
        <v>46063</v>
      </c>
      <c r="E777" s="73">
        <v>61950</v>
      </c>
      <c r="F777" s="69"/>
      <c r="G777" s="70"/>
      <c r="H777" s="5"/>
      <c r="I777" s="70">
        <f>+E777</f>
        <v>61950</v>
      </c>
      <c r="J777" s="73"/>
    </row>
    <row r="778" spans="1:10">
      <c r="A778" s="64" t="s">
        <v>542</v>
      </c>
      <c r="B778" s="64">
        <v>132109201</v>
      </c>
      <c r="C778" s="65" t="s">
        <v>665</v>
      </c>
      <c r="D778" s="63">
        <v>46070</v>
      </c>
      <c r="E778" s="73">
        <v>127000</v>
      </c>
      <c r="F778" s="69"/>
      <c r="G778" s="70"/>
      <c r="H778" s="5"/>
      <c r="I778" s="70">
        <f t="shared" ref="I778:I781" si="67">+E778</f>
        <v>127000</v>
      </c>
      <c r="J778" s="73"/>
    </row>
    <row r="779" spans="1:10">
      <c r="A779" s="64" t="s">
        <v>542</v>
      </c>
      <c r="B779" s="64">
        <v>132109201</v>
      </c>
      <c r="C779" s="65" t="s">
        <v>666</v>
      </c>
      <c r="D779" s="63">
        <v>46077</v>
      </c>
      <c r="E779" s="73">
        <v>192869.66</v>
      </c>
      <c r="F779" s="70"/>
      <c r="G779" s="69"/>
      <c r="H779" s="5"/>
      <c r="I779" s="70">
        <f t="shared" si="67"/>
        <v>192869.66</v>
      </c>
      <c r="J779" s="73"/>
    </row>
    <row r="780" spans="1:10">
      <c r="A780" s="64" t="s">
        <v>542</v>
      </c>
      <c r="B780" s="64">
        <v>132109201</v>
      </c>
      <c r="C780" s="65" t="s">
        <v>517</v>
      </c>
      <c r="D780" s="63">
        <v>46077</v>
      </c>
      <c r="E780" s="73">
        <v>210935.96</v>
      </c>
      <c r="F780" s="70"/>
      <c r="G780" s="69"/>
      <c r="H780" s="5"/>
      <c r="I780" s="70">
        <f t="shared" si="67"/>
        <v>210935.96</v>
      </c>
      <c r="J780" s="73"/>
    </row>
    <row r="781" spans="1:10">
      <c r="A781" s="64" t="s">
        <v>542</v>
      </c>
      <c r="B781" s="64">
        <v>132109201</v>
      </c>
      <c r="C781" s="65" t="s">
        <v>423</v>
      </c>
      <c r="D781" s="63">
        <v>46077</v>
      </c>
      <c r="E781" s="73">
        <v>154539.18</v>
      </c>
      <c r="F781" s="70"/>
      <c r="G781" s="69"/>
      <c r="H781" s="5"/>
      <c r="I781" s="70">
        <f t="shared" si="67"/>
        <v>154539.18</v>
      </c>
      <c r="J781" s="73"/>
    </row>
    <row r="782" spans="1:10">
      <c r="A782" s="64" t="s">
        <v>542</v>
      </c>
      <c r="B782" s="64">
        <v>132109201</v>
      </c>
      <c r="C782" s="65" t="s">
        <v>427</v>
      </c>
      <c r="D782" s="63">
        <v>46101</v>
      </c>
      <c r="E782" s="73">
        <v>63720</v>
      </c>
      <c r="F782" s="70"/>
      <c r="G782" s="69"/>
      <c r="H782" s="5">
        <f>+E782</f>
        <v>63720</v>
      </c>
      <c r="I782" s="69"/>
      <c r="J782" s="73"/>
    </row>
    <row r="783" spans="1:10">
      <c r="A783" s="64" t="s">
        <v>542</v>
      </c>
      <c r="B783" s="64">
        <v>132109201</v>
      </c>
      <c r="C783" s="65" t="s">
        <v>687</v>
      </c>
      <c r="D783" s="63">
        <v>46105</v>
      </c>
      <c r="E783" s="73">
        <v>40650</v>
      </c>
      <c r="F783" s="69"/>
      <c r="G783" s="69"/>
      <c r="H783" s="5">
        <f t="shared" ref="H783:H784" si="68">+E783</f>
        <v>40650</v>
      </c>
      <c r="I783" s="69"/>
      <c r="J783" s="73"/>
    </row>
    <row r="784" spans="1:10">
      <c r="A784" s="64" t="s">
        <v>542</v>
      </c>
      <c r="B784" s="64">
        <v>132109201</v>
      </c>
      <c r="C784" s="65" t="s">
        <v>688</v>
      </c>
      <c r="D784" s="63">
        <v>46105</v>
      </c>
      <c r="E784" s="73">
        <v>160517.73000000001</v>
      </c>
      <c r="F784" s="70"/>
      <c r="G784" s="69"/>
      <c r="H784" s="5">
        <f t="shared" si="68"/>
        <v>160517.73000000001</v>
      </c>
      <c r="I784" s="73"/>
      <c r="J784" s="69"/>
    </row>
    <row r="785" spans="1:10">
      <c r="A785" s="64" t="s">
        <v>542</v>
      </c>
      <c r="B785" s="64">
        <v>132109201</v>
      </c>
      <c r="C785" s="65" t="s">
        <v>837</v>
      </c>
      <c r="D785" s="63">
        <v>46126</v>
      </c>
      <c r="E785" s="73">
        <v>63720</v>
      </c>
      <c r="F785" s="69"/>
      <c r="G785" s="5">
        <f>+E785</f>
        <v>63720</v>
      </c>
      <c r="H785" s="5"/>
      <c r="I785" s="73"/>
      <c r="J785" s="70"/>
    </row>
    <row r="786" spans="1:10">
      <c r="A786" s="64" t="s">
        <v>542</v>
      </c>
      <c r="B786" s="64">
        <v>132109201</v>
      </c>
      <c r="C786" s="65" t="s">
        <v>838</v>
      </c>
      <c r="D786" s="63">
        <v>46126</v>
      </c>
      <c r="E786" s="73">
        <v>99850</v>
      </c>
      <c r="F786" s="69"/>
      <c r="G786" s="5">
        <f t="shared" ref="G786:G788" si="69">+E786</f>
        <v>99850</v>
      </c>
      <c r="H786" s="5"/>
      <c r="I786" s="73"/>
      <c r="J786" s="70"/>
    </row>
    <row r="787" spans="1:10">
      <c r="A787" s="64" t="s">
        <v>542</v>
      </c>
      <c r="B787" s="64">
        <v>132109201</v>
      </c>
      <c r="C787" s="65" t="s">
        <v>839</v>
      </c>
      <c r="D787" s="63">
        <v>46132</v>
      </c>
      <c r="E787" s="73">
        <v>233274.4</v>
      </c>
      <c r="F787" s="69"/>
      <c r="G787" s="5">
        <f t="shared" si="69"/>
        <v>233274.4</v>
      </c>
      <c r="H787" s="5"/>
      <c r="I787" s="73"/>
      <c r="J787" s="66"/>
    </row>
    <row r="788" spans="1:10">
      <c r="A788" s="64" t="s">
        <v>542</v>
      </c>
      <c r="B788" s="64">
        <v>132109201</v>
      </c>
      <c r="C788" s="65" t="s">
        <v>840</v>
      </c>
      <c r="D788" s="63">
        <v>46132</v>
      </c>
      <c r="E788" s="73">
        <v>215378.47</v>
      </c>
      <c r="F788" s="69"/>
      <c r="G788" s="5">
        <f t="shared" si="69"/>
        <v>215378.47</v>
      </c>
      <c r="H788" s="73"/>
      <c r="I788" s="69"/>
      <c r="J788" s="66"/>
    </row>
    <row r="789" spans="1:10">
      <c r="A789" s="64" t="s">
        <v>542</v>
      </c>
      <c r="B789" s="64">
        <v>132309201</v>
      </c>
      <c r="C789" s="65" t="s">
        <v>950</v>
      </c>
      <c r="D789" s="63">
        <v>46163</v>
      </c>
      <c r="E789" s="73">
        <v>84000</v>
      </c>
      <c r="F789" s="70">
        <f>+E789</f>
        <v>84000</v>
      </c>
      <c r="G789" s="5"/>
      <c r="H789" s="73"/>
      <c r="I789" s="69"/>
      <c r="J789" s="66"/>
    </row>
    <row r="790" spans="1:10">
      <c r="A790" s="64" t="s">
        <v>542</v>
      </c>
      <c r="B790" s="64">
        <v>132109201</v>
      </c>
      <c r="C790" s="65" t="s">
        <v>308</v>
      </c>
      <c r="D790" s="63">
        <v>46168</v>
      </c>
      <c r="E790" s="73">
        <v>206526.71</v>
      </c>
      <c r="F790" s="70">
        <f t="shared" ref="F790:F792" si="70">+E790</f>
        <v>206526.71</v>
      </c>
      <c r="G790" s="5"/>
      <c r="H790" s="73"/>
      <c r="I790" s="69"/>
      <c r="J790" s="66"/>
    </row>
    <row r="791" spans="1:10">
      <c r="A791" s="64" t="s">
        <v>542</v>
      </c>
      <c r="B791" s="64">
        <v>132109201</v>
      </c>
      <c r="C791" s="65" t="s">
        <v>951</v>
      </c>
      <c r="D791" s="63">
        <v>46168</v>
      </c>
      <c r="E791" s="73">
        <v>104655.7</v>
      </c>
      <c r="F791" s="70">
        <f t="shared" si="70"/>
        <v>104655.7</v>
      </c>
      <c r="G791" s="5"/>
      <c r="H791" s="73"/>
      <c r="I791" s="69"/>
      <c r="J791" s="66"/>
    </row>
    <row r="792" spans="1:10">
      <c r="A792" s="64" t="s">
        <v>542</v>
      </c>
      <c r="B792" s="64">
        <v>132309201</v>
      </c>
      <c r="C792" s="65" t="s">
        <v>952</v>
      </c>
      <c r="D792" s="63">
        <v>46170</v>
      </c>
      <c r="E792" s="73">
        <v>70784.59</v>
      </c>
      <c r="F792" s="70">
        <f t="shared" si="70"/>
        <v>70784.59</v>
      </c>
      <c r="G792" s="73"/>
      <c r="H792" s="5"/>
      <c r="I792" s="69"/>
      <c r="J792" s="66"/>
    </row>
    <row r="793" spans="1:10">
      <c r="A793" s="64" t="s">
        <v>552</v>
      </c>
      <c r="B793" s="64">
        <v>101585498</v>
      </c>
      <c r="C793" s="65" t="s">
        <v>764</v>
      </c>
      <c r="D793" s="63">
        <v>46094</v>
      </c>
      <c r="E793" s="73">
        <v>1661.44</v>
      </c>
      <c r="F793" s="69"/>
      <c r="G793" s="73"/>
      <c r="H793" s="5">
        <f>+E793</f>
        <v>1661.44</v>
      </c>
      <c r="I793" s="69"/>
      <c r="J793" s="66"/>
    </row>
    <row r="794" spans="1:10">
      <c r="A794" s="64" t="s">
        <v>554</v>
      </c>
      <c r="B794" s="64">
        <v>132054512</v>
      </c>
      <c r="C794" s="65" t="s">
        <v>555</v>
      </c>
      <c r="D794" s="63">
        <v>45790</v>
      </c>
      <c r="E794" s="73">
        <v>69527.960000000006</v>
      </c>
      <c r="F794" s="69"/>
      <c r="G794" s="73"/>
      <c r="H794" s="5"/>
      <c r="I794" s="69"/>
      <c r="J794" s="66">
        <f>+E794</f>
        <v>69527.960000000006</v>
      </c>
    </row>
    <row r="795" spans="1:10">
      <c r="A795" s="64" t="s">
        <v>554</v>
      </c>
      <c r="B795" s="64">
        <v>132054512</v>
      </c>
      <c r="C795" s="65" t="s">
        <v>556</v>
      </c>
      <c r="D795" s="63">
        <v>45818</v>
      </c>
      <c r="E795" s="73">
        <v>93671.94</v>
      </c>
      <c r="F795" s="73"/>
      <c r="G795" s="5"/>
      <c r="H795" s="5"/>
      <c r="I795" s="69"/>
      <c r="J795" s="66">
        <f t="shared" ref="J795:J797" si="71">+E795</f>
        <v>93671.94</v>
      </c>
    </row>
    <row r="796" spans="1:10">
      <c r="A796" s="64" t="s">
        <v>554</v>
      </c>
      <c r="B796" s="64">
        <v>132054512</v>
      </c>
      <c r="C796" s="65" t="s">
        <v>557</v>
      </c>
      <c r="D796" s="63">
        <v>45853</v>
      </c>
      <c r="E796" s="73">
        <v>33934.44</v>
      </c>
      <c r="F796" s="73"/>
      <c r="G796" s="5"/>
      <c r="H796" s="5"/>
      <c r="I796" s="69"/>
      <c r="J796" s="66">
        <f t="shared" si="71"/>
        <v>33934.44</v>
      </c>
    </row>
    <row r="797" spans="1:10">
      <c r="A797" s="64" t="s">
        <v>554</v>
      </c>
      <c r="B797" s="64">
        <v>132054512</v>
      </c>
      <c r="C797" s="65" t="s">
        <v>558</v>
      </c>
      <c r="D797" s="63">
        <v>45880</v>
      </c>
      <c r="E797" s="73">
        <v>22134.44</v>
      </c>
      <c r="F797" s="73"/>
      <c r="G797" s="5"/>
      <c r="H797" s="5"/>
      <c r="I797" s="69"/>
      <c r="J797" s="66">
        <f t="shared" si="71"/>
        <v>22134.44</v>
      </c>
    </row>
    <row r="798" spans="1:10">
      <c r="A798" s="64" t="s">
        <v>554</v>
      </c>
      <c r="B798" s="64">
        <v>132054512</v>
      </c>
      <c r="C798" s="65" t="s">
        <v>765</v>
      </c>
      <c r="D798" s="63">
        <v>46097</v>
      </c>
      <c r="E798" s="73">
        <v>153990</v>
      </c>
      <c r="F798" s="69"/>
      <c r="G798" s="5"/>
      <c r="H798" s="5">
        <f>+E798</f>
        <v>153990</v>
      </c>
      <c r="I798" s="69"/>
      <c r="J798" s="73"/>
    </row>
    <row r="799" spans="1:10">
      <c r="A799" s="64" t="s">
        <v>559</v>
      </c>
      <c r="B799" s="64">
        <v>130177953</v>
      </c>
      <c r="C799" s="65" t="s">
        <v>561</v>
      </c>
      <c r="D799" s="63">
        <v>45839</v>
      </c>
      <c r="E799" s="73">
        <v>69500</v>
      </c>
      <c r="F799" s="69"/>
      <c r="G799" s="5"/>
      <c r="H799" s="5"/>
      <c r="I799" s="69"/>
      <c r="J799" s="73">
        <f>+E799</f>
        <v>69500</v>
      </c>
    </row>
    <row r="800" spans="1:10">
      <c r="A800" s="64" t="s">
        <v>559</v>
      </c>
      <c r="B800" s="64">
        <v>130177953</v>
      </c>
      <c r="C800" s="65" t="s">
        <v>530</v>
      </c>
      <c r="D800" s="63">
        <v>45882</v>
      </c>
      <c r="E800" s="73">
        <v>111200</v>
      </c>
      <c r="F800" s="69"/>
      <c r="G800" s="5"/>
      <c r="H800" s="5"/>
      <c r="I800" s="69"/>
      <c r="J800" s="73">
        <f t="shared" ref="J800:J816" si="72">+E800</f>
        <v>111200</v>
      </c>
    </row>
    <row r="801" spans="1:10">
      <c r="A801" s="64" t="s">
        <v>559</v>
      </c>
      <c r="B801" s="64">
        <v>130177953</v>
      </c>
      <c r="C801" s="65" t="s">
        <v>562</v>
      </c>
      <c r="D801" s="63">
        <v>45903</v>
      </c>
      <c r="E801" s="73">
        <v>28000</v>
      </c>
      <c r="F801" s="69"/>
      <c r="G801" s="5"/>
      <c r="H801" s="5"/>
      <c r="I801" s="69"/>
      <c r="J801" s="73">
        <f t="shared" si="72"/>
        <v>28000</v>
      </c>
    </row>
    <row r="802" spans="1:10">
      <c r="A802" s="64" t="s">
        <v>559</v>
      </c>
      <c r="B802" s="64">
        <v>130177953</v>
      </c>
      <c r="C802" s="65" t="s">
        <v>563</v>
      </c>
      <c r="D802" s="63">
        <v>45909</v>
      </c>
      <c r="E802" s="73">
        <v>9440</v>
      </c>
      <c r="F802" s="69"/>
      <c r="G802" s="5"/>
      <c r="H802" s="5"/>
      <c r="I802" s="69"/>
      <c r="J802" s="73">
        <f t="shared" si="72"/>
        <v>9440</v>
      </c>
    </row>
    <row r="803" spans="1:10">
      <c r="A803" s="64" t="s">
        <v>559</v>
      </c>
      <c r="B803" s="64">
        <v>130177953</v>
      </c>
      <c r="C803" s="65" t="s">
        <v>444</v>
      </c>
      <c r="D803" s="63">
        <v>45917</v>
      </c>
      <c r="E803" s="73">
        <v>70890</v>
      </c>
      <c r="F803" s="69"/>
      <c r="G803" s="5"/>
      <c r="H803" s="5"/>
      <c r="I803" s="69"/>
      <c r="J803" s="73">
        <f t="shared" si="72"/>
        <v>70890</v>
      </c>
    </row>
    <row r="804" spans="1:10">
      <c r="A804" s="64" t="s">
        <v>559</v>
      </c>
      <c r="B804" s="64">
        <v>130177953</v>
      </c>
      <c r="C804" s="65" t="s">
        <v>151</v>
      </c>
      <c r="D804" s="63">
        <v>45917</v>
      </c>
      <c r="E804" s="73">
        <v>172280</v>
      </c>
      <c r="F804" s="69"/>
      <c r="G804" s="5"/>
      <c r="H804" s="5"/>
      <c r="I804" s="69"/>
      <c r="J804" s="73">
        <f t="shared" si="72"/>
        <v>172280</v>
      </c>
    </row>
    <row r="805" spans="1:10">
      <c r="A805" s="64" t="s">
        <v>559</v>
      </c>
      <c r="B805" s="64">
        <v>130177953</v>
      </c>
      <c r="C805" s="65" t="s">
        <v>564</v>
      </c>
      <c r="D805" s="63">
        <v>45917</v>
      </c>
      <c r="E805" s="73">
        <v>47040</v>
      </c>
      <c r="F805" s="69"/>
      <c r="G805" s="5"/>
      <c r="H805" s="5"/>
      <c r="I805" s="73"/>
      <c r="J805" s="73">
        <f t="shared" si="72"/>
        <v>47040</v>
      </c>
    </row>
    <row r="806" spans="1:10">
      <c r="A806" s="64" t="s">
        <v>559</v>
      </c>
      <c r="B806" s="64">
        <v>130177953</v>
      </c>
      <c r="C806" s="65" t="s">
        <v>456</v>
      </c>
      <c r="D806" s="63">
        <v>45945</v>
      </c>
      <c r="E806" s="73">
        <v>125006</v>
      </c>
      <c r="F806" s="69"/>
      <c r="G806" s="5"/>
      <c r="H806" s="5"/>
      <c r="I806" s="73"/>
      <c r="J806" s="73">
        <f t="shared" si="72"/>
        <v>125006</v>
      </c>
    </row>
    <row r="807" spans="1:10">
      <c r="A807" s="64" t="s">
        <v>559</v>
      </c>
      <c r="B807" s="64">
        <v>130177953</v>
      </c>
      <c r="C807" s="65" t="s">
        <v>565</v>
      </c>
      <c r="D807" s="63">
        <v>45966</v>
      </c>
      <c r="E807" s="73">
        <v>98000</v>
      </c>
      <c r="F807" s="69"/>
      <c r="G807" s="5"/>
      <c r="H807" s="5"/>
      <c r="I807" s="73"/>
      <c r="J807" s="73">
        <f t="shared" si="72"/>
        <v>98000</v>
      </c>
    </row>
    <row r="808" spans="1:10">
      <c r="A808" s="64" t="s">
        <v>559</v>
      </c>
      <c r="B808" s="64">
        <v>130177953</v>
      </c>
      <c r="C808" s="65" t="s">
        <v>269</v>
      </c>
      <c r="D808" s="63">
        <v>45974</v>
      </c>
      <c r="E808" s="73">
        <v>104250</v>
      </c>
      <c r="F808" s="69"/>
      <c r="G808" s="5"/>
      <c r="H808" s="5"/>
      <c r="I808" s="73"/>
      <c r="J808" s="73">
        <f t="shared" si="72"/>
        <v>104250</v>
      </c>
    </row>
    <row r="809" spans="1:10">
      <c r="A809" s="64" t="s">
        <v>559</v>
      </c>
      <c r="B809" s="64">
        <v>130177953</v>
      </c>
      <c r="C809" s="65" t="s">
        <v>445</v>
      </c>
      <c r="D809" s="63">
        <v>45994</v>
      </c>
      <c r="E809" s="73">
        <v>189980</v>
      </c>
      <c r="F809" s="69"/>
      <c r="G809" s="5"/>
      <c r="H809" s="5"/>
      <c r="I809" s="73"/>
      <c r="J809" s="73">
        <f t="shared" si="72"/>
        <v>189980</v>
      </c>
    </row>
    <row r="810" spans="1:10">
      <c r="A810" s="64" t="s">
        <v>559</v>
      </c>
      <c r="B810" s="64">
        <v>130177953</v>
      </c>
      <c r="C810" s="65" t="s">
        <v>566</v>
      </c>
      <c r="D810" s="63">
        <v>45995</v>
      </c>
      <c r="E810" s="73">
        <v>14400</v>
      </c>
      <c r="F810" s="69"/>
      <c r="G810" s="5"/>
      <c r="H810" s="5"/>
      <c r="I810" s="73"/>
      <c r="J810" s="73">
        <f t="shared" si="72"/>
        <v>14400</v>
      </c>
    </row>
    <row r="811" spans="1:10">
      <c r="A811" s="64" t="s">
        <v>559</v>
      </c>
      <c r="B811" s="64">
        <v>130177953</v>
      </c>
      <c r="C811" s="65" t="s">
        <v>567</v>
      </c>
      <c r="D811" s="63">
        <v>45995</v>
      </c>
      <c r="E811" s="73">
        <v>78350</v>
      </c>
      <c r="F811" s="69"/>
      <c r="G811" s="5"/>
      <c r="H811" s="73"/>
      <c r="I811" s="69"/>
      <c r="J811" s="73">
        <f t="shared" si="72"/>
        <v>78350</v>
      </c>
    </row>
    <row r="812" spans="1:10">
      <c r="A812" s="64" t="s">
        <v>559</v>
      </c>
      <c r="B812" s="64">
        <v>130177953</v>
      </c>
      <c r="C812" s="65" t="s">
        <v>531</v>
      </c>
      <c r="D812" s="63">
        <v>46034</v>
      </c>
      <c r="E812" s="73">
        <v>108560</v>
      </c>
      <c r="F812" s="69"/>
      <c r="G812" s="5"/>
      <c r="H812" s="73"/>
      <c r="I812" s="69"/>
      <c r="J812" s="73">
        <f t="shared" si="72"/>
        <v>108560</v>
      </c>
    </row>
    <row r="813" spans="1:10">
      <c r="A813" s="64" t="s">
        <v>559</v>
      </c>
      <c r="B813" s="64">
        <v>130177953</v>
      </c>
      <c r="C813" s="65" t="s">
        <v>237</v>
      </c>
      <c r="D813" s="63">
        <v>46041</v>
      </c>
      <c r="E813" s="73">
        <v>217120</v>
      </c>
      <c r="F813" s="69"/>
      <c r="G813" s="5"/>
      <c r="H813" s="5"/>
      <c r="I813" s="69"/>
      <c r="J813" s="73">
        <f t="shared" si="72"/>
        <v>217120</v>
      </c>
    </row>
    <row r="814" spans="1:10">
      <c r="A814" s="64" t="s">
        <v>559</v>
      </c>
      <c r="B814" s="64">
        <v>130177953</v>
      </c>
      <c r="C814" s="65" t="s">
        <v>568</v>
      </c>
      <c r="D814" s="63">
        <v>46044</v>
      </c>
      <c r="E814" s="73">
        <v>8496</v>
      </c>
      <c r="F814" s="69"/>
      <c r="G814" s="5"/>
      <c r="H814" s="5"/>
      <c r="I814" s="69"/>
      <c r="J814" s="73">
        <f t="shared" si="72"/>
        <v>8496</v>
      </c>
    </row>
    <row r="815" spans="1:10">
      <c r="A815" s="64" t="s">
        <v>559</v>
      </c>
      <c r="B815" s="64">
        <v>130177953</v>
      </c>
      <c r="C815" s="65" t="s">
        <v>238</v>
      </c>
      <c r="D815" s="63">
        <v>46044</v>
      </c>
      <c r="E815" s="73">
        <v>17000</v>
      </c>
      <c r="F815" s="69"/>
      <c r="G815" s="5"/>
      <c r="H815" s="5"/>
      <c r="I815" s="69"/>
      <c r="J815" s="73">
        <f t="shared" si="72"/>
        <v>17000</v>
      </c>
    </row>
    <row r="816" spans="1:10">
      <c r="A816" s="64" t="s">
        <v>559</v>
      </c>
      <c r="B816" s="64">
        <v>130177953</v>
      </c>
      <c r="C816" s="65" t="s">
        <v>239</v>
      </c>
      <c r="D816" s="63">
        <v>46052</v>
      </c>
      <c r="E816" s="73">
        <v>21712</v>
      </c>
      <c r="F816" s="69"/>
      <c r="G816" s="5"/>
      <c r="H816" s="5"/>
      <c r="I816" s="69"/>
      <c r="J816" s="73">
        <f t="shared" si="72"/>
        <v>21712</v>
      </c>
    </row>
    <row r="817" spans="1:10">
      <c r="A817" s="64" t="s">
        <v>559</v>
      </c>
      <c r="B817" s="64">
        <v>130177953</v>
      </c>
      <c r="C817" s="65" t="s">
        <v>667</v>
      </c>
      <c r="D817" s="63">
        <v>46055</v>
      </c>
      <c r="E817" s="73">
        <v>86848</v>
      </c>
      <c r="F817" s="69"/>
      <c r="G817" s="5"/>
      <c r="H817" s="5"/>
      <c r="I817" s="70">
        <f>+E817</f>
        <v>86848</v>
      </c>
      <c r="J817" s="73"/>
    </row>
    <row r="818" spans="1:10">
      <c r="A818" s="64" t="s">
        <v>559</v>
      </c>
      <c r="B818" s="64">
        <v>130177953</v>
      </c>
      <c r="C818" s="65" t="s">
        <v>668</v>
      </c>
      <c r="D818" s="63">
        <v>46058</v>
      </c>
      <c r="E818" s="73">
        <v>217120</v>
      </c>
      <c r="F818" s="69"/>
      <c r="G818" s="5"/>
      <c r="H818" s="5"/>
      <c r="I818" s="70">
        <f>+E818</f>
        <v>217120</v>
      </c>
      <c r="J818" s="73"/>
    </row>
    <row r="819" spans="1:10">
      <c r="A819" s="64" t="s">
        <v>559</v>
      </c>
      <c r="B819" s="64">
        <v>130177953</v>
      </c>
      <c r="C819" s="65" t="s">
        <v>185</v>
      </c>
      <c r="D819" s="63">
        <v>46133</v>
      </c>
      <c r="E819" s="73">
        <v>48000</v>
      </c>
      <c r="F819" s="69"/>
      <c r="G819" s="5">
        <f>+E819</f>
        <v>48000</v>
      </c>
      <c r="H819" s="5"/>
      <c r="I819" s="69"/>
      <c r="J819" s="73"/>
    </row>
    <row r="820" spans="1:10">
      <c r="A820" s="64" t="s">
        <v>953</v>
      </c>
      <c r="B820" s="64">
        <v>130361967</v>
      </c>
      <c r="C820" s="65" t="s">
        <v>523</v>
      </c>
      <c r="D820" s="63">
        <v>46157</v>
      </c>
      <c r="E820" s="73">
        <v>11811.2</v>
      </c>
      <c r="F820" s="70">
        <f>+E820</f>
        <v>11811.2</v>
      </c>
      <c r="G820" s="5"/>
      <c r="H820" s="5"/>
      <c r="I820" s="69"/>
      <c r="J820" s="73"/>
    </row>
    <row r="821" spans="1:10">
      <c r="A821" s="64" t="s">
        <v>953</v>
      </c>
      <c r="B821" s="64">
        <v>130361967</v>
      </c>
      <c r="C821" s="65" t="s">
        <v>956</v>
      </c>
      <c r="D821" s="63">
        <v>46168</v>
      </c>
      <c r="E821" s="73">
        <v>38139.5</v>
      </c>
      <c r="F821" s="70">
        <f t="shared" ref="F821:F824" si="73">+E821</f>
        <v>38139.5</v>
      </c>
      <c r="G821" s="5"/>
      <c r="H821" s="5"/>
      <c r="I821" s="69"/>
      <c r="J821" s="73"/>
    </row>
    <row r="822" spans="1:10">
      <c r="A822" s="64" t="s">
        <v>100</v>
      </c>
      <c r="B822" s="64">
        <v>132751043</v>
      </c>
      <c r="C822" s="65" t="s">
        <v>210</v>
      </c>
      <c r="D822" s="63">
        <v>46150</v>
      </c>
      <c r="E822" s="66">
        <v>54693</v>
      </c>
      <c r="F822" s="70">
        <f t="shared" si="73"/>
        <v>54693</v>
      </c>
      <c r="G822" s="5"/>
      <c r="H822" s="5"/>
      <c r="I822" s="69"/>
      <c r="J822" s="73"/>
    </row>
    <row r="823" spans="1:10">
      <c r="A823" s="64" t="s">
        <v>100</v>
      </c>
      <c r="B823" s="64">
        <v>132751043</v>
      </c>
      <c r="C823" s="65" t="s">
        <v>196</v>
      </c>
      <c r="D823" s="63">
        <v>46164</v>
      </c>
      <c r="E823" s="66">
        <v>28910</v>
      </c>
      <c r="F823" s="70">
        <f t="shared" si="73"/>
        <v>28910</v>
      </c>
      <c r="G823" s="5"/>
      <c r="H823" s="5"/>
      <c r="I823" s="69"/>
      <c r="J823" s="73"/>
    </row>
    <row r="824" spans="1:10">
      <c r="A824" s="64" t="s">
        <v>100</v>
      </c>
      <c r="B824" s="64">
        <v>132751043</v>
      </c>
      <c r="C824" s="65" t="s">
        <v>522</v>
      </c>
      <c r="D824" s="63">
        <v>46169</v>
      </c>
      <c r="E824" s="66">
        <v>80830</v>
      </c>
      <c r="F824" s="70">
        <f t="shared" si="73"/>
        <v>80830</v>
      </c>
      <c r="G824" s="5"/>
      <c r="H824" s="5"/>
      <c r="I824" s="69"/>
      <c r="J824" s="73"/>
    </row>
    <row r="825" spans="1:10">
      <c r="A825" s="64" t="s">
        <v>569</v>
      </c>
      <c r="B825" s="64">
        <v>132344911</v>
      </c>
      <c r="C825" s="76" t="s">
        <v>570</v>
      </c>
      <c r="D825" s="63">
        <v>45947</v>
      </c>
      <c r="E825" s="97">
        <v>30337.8</v>
      </c>
      <c r="F825" s="69"/>
      <c r="G825" s="5"/>
      <c r="H825" s="5"/>
      <c r="I825" s="69"/>
      <c r="J825" s="73">
        <f>+E825</f>
        <v>30337.8</v>
      </c>
    </row>
    <row r="826" spans="1:10">
      <c r="A826" s="64" t="s">
        <v>569</v>
      </c>
      <c r="B826" s="64">
        <v>132344911</v>
      </c>
      <c r="C826" s="65" t="s">
        <v>267</v>
      </c>
      <c r="D826" s="63">
        <v>45979</v>
      </c>
      <c r="E826" s="73">
        <v>112468.16</v>
      </c>
      <c r="F826" s="69"/>
      <c r="G826" s="5"/>
      <c r="H826" s="5"/>
      <c r="I826" s="69"/>
      <c r="J826" s="73">
        <f t="shared" ref="J826:J831" si="74">+E826</f>
        <v>112468.16</v>
      </c>
    </row>
    <row r="827" spans="1:10">
      <c r="A827" s="64" t="s">
        <v>569</v>
      </c>
      <c r="B827" s="64">
        <v>132344911</v>
      </c>
      <c r="C827" s="65" t="s">
        <v>571</v>
      </c>
      <c r="D827" s="63">
        <v>45979</v>
      </c>
      <c r="E827" s="73">
        <v>148680</v>
      </c>
      <c r="F827" s="69"/>
      <c r="G827" s="5"/>
      <c r="H827" s="5"/>
      <c r="I827" s="69"/>
      <c r="J827" s="73">
        <f t="shared" si="74"/>
        <v>148680</v>
      </c>
    </row>
    <row r="828" spans="1:10">
      <c r="A828" s="64" t="s">
        <v>569</v>
      </c>
      <c r="B828" s="64">
        <v>132344911</v>
      </c>
      <c r="C828" s="65" t="s">
        <v>572</v>
      </c>
      <c r="D828" s="63">
        <v>45992</v>
      </c>
      <c r="E828" s="73">
        <v>69030</v>
      </c>
      <c r="F828" s="69"/>
      <c r="G828" s="5"/>
      <c r="H828" s="5"/>
      <c r="I828" s="69"/>
      <c r="J828" s="73">
        <f t="shared" si="74"/>
        <v>69030</v>
      </c>
    </row>
    <row r="829" spans="1:10">
      <c r="A829" s="64" t="s">
        <v>569</v>
      </c>
      <c r="B829" s="64">
        <v>132344911</v>
      </c>
      <c r="C829" s="65" t="s">
        <v>573</v>
      </c>
      <c r="D829" s="63">
        <v>45996</v>
      </c>
      <c r="E829" s="73">
        <v>219291.92</v>
      </c>
      <c r="F829" s="69"/>
      <c r="G829" s="5"/>
      <c r="H829" s="5"/>
      <c r="I829" s="69"/>
      <c r="J829" s="73">
        <f t="shared" si="74"/>
        <v>219291.92</v>
      </c>
    </row>
    <row r="830" spans="1:10">
      <c r="A830" s="64" t="s">
        <v>569</v>
      </c>
      <c r="B830" s="64">
        <v>132344911</v>
      </c>
      <c r="C830" s="65" t="s">
        <v>574</v>
      </c>
      <c r="D830" s="63">
        <v>46003</v>
      </c>
      <c r="E830" s="73">
        <v>133217.68</v>
      </c>
      <c r="F830" s="69"/>
      <c r="G830" s="5"/>
      <c r="H830" s="5"/>
      <c r="I830" s="73"/>
      <c r="J830" s="73">
        <f t="shared" si="74"/>
        <v>133217.68</v>
      </c>
    </row>
    <row r="831" spans="1:10">
      <c r="A831" s="64" t="s">
        <v>569</v>
      </c>
      <c r="B831" s="64">
        <v>132344911</v>
      </c>
      <c r="C831" s="65" t="s">
        <v>445</v>
      </c>
      <c r="D831" s="63">
        <v>46042</v>
      </c>
      <c r="E831" s="73">
        <v>160480</v>
      </c>
      <c r="F831" s="69"/>
      <c r="G831" s="5"/>
      <c r="H831" s="5"/>
      <c r="I831" s="73"/>
      <c r="J831" s="73">
        <f t="shared" si="74"/>
        <v>160480</v>
      </c>
    </row>
    <row r="832" spans="1:10">
      <c r="A832" s="64" t="s">
        <v>569</v>
      </c>
      <c r="B832" s="64">
        <v>132344911</v>
      </c>
      <c r="C832" s="65" t="s">
        <v>543</v>
      </c>
      <c r="D832" s="63">
        <v>46135</v>
      </c>
      <c r="E832" s="73">
        <v>71862</v>
      </c>
      <c r="F832" s="69"/>
      <c r="G832" s="5">
        <f>+E832</f>
        <v>71862</v>
      </c>
      <c r="H832" s="5"/>
      <c r="I832" s="73"/>
      <c r="J832" s="66"/>
    </row>
    <row r="833" spans="1:10">
      <c r="A833" s="64" t="s">
        <v>569</v>
      </c>
      <c r="B833" s="64">
        <v>132344911</v>
      </c>
      <c r="C833" s="65" t="s">
        <v>275</v>
      </c>
      <c r="D833" s="63">
        <v>46135</v>
      </c>
      <c r="E833" s="73">
        <v>234909.13</v>
      </c>
      <c r="F833" s="69"/>
      <c r="G833" s="5">
        <f t="shared" ref="G833:G834" si="75">+E833</f>
        <v>234909.13</v>
      </c>
      <c r="H833" s="5"/>
      <c r="I833" s="73"/>
      <c r="J833" s="66"/>
    </row>
    <row r="834" spans="1:10">
      <c r="A834" s="64" t="s">
        <v>569</v>
      </c>
      <c r="B834" s="64">
        <v>132344911</v>
      </c>
      <c r="C834" s="65" t="s">
        <v>841</v>
      </c>
      <c r="D834" s="63">
        <v>46142</v>
      </c>
      <c r="E834" s="73">
        <v>3476.28</v>
      </c>
      <c r="F834" s="5"/>
      <c r="G834" s="5">
        <f t="shared" si="75"/>
        <v>3476.28</v>
      </c>
      <c r="H834" s="73"/>
      <c r="I834" s="69"/>
      <c r="J834" s="66"/>
    </row>
    <row r="835" spans="1:10">
      <c r="A835" s="64" t="s">
        <v>569</v>
      </c>
      <c r="B835" s="64">
        <v>132344911</v>
      </c>
      <c r="C835" s="65" t="s">
        <v>276</v>
      </c>
      <c r="D835" s="63">
        <v>46149</v>
      </c>
      <c r="E835" s="73">
        <v>51212</v>
      </c>
      <c r="F835" s="75">
        <f>+E835</f>
        <v>51212</v>
      </c>
      <c r="G835" s="69"/>
      <c r="H835" s="73"/>
      <c r="I835" s="69"/>
      <c r="J835" s="69"/>
    </row>
    <row r="836" spans="1:10">
      <c r="A836" s="64" t="s">
        <v>569</v>
      </c>
      <c r="B836" s="64">
        <v>132344911</v>
      </c>
      <c r="C836" s="65" t="s">
        <v>957</v>
      </c>
      <c r="D836" s="63">
        <v>46154</v>
      </c>
      <c r="E836" s="73">
        <v>3186</v>
      </c>
      <c r="F836" s="75">
        <f t="shared" ref="F836:F840" si="76">+E836</f>
        <v>3186</v>
      </c>
      <c r="G836" s="69"/>
      <c r="H836" s="73"/>
      <c r="I836" s="69"/>
      <c r="J836" s="66"/>
    </row>
    <row r="837" spans="1:10">
      <c r="A837" s="64" t="s">
        <v>569</v>
      </c>
      <c r="B837" s="64">
        <v>132344911</v>
      </c>
      <c r="C837" s="65" t="s">
        <v>710</v>
      </c>
      <c r="D837" s="63">
        <v>46156</v>
      </c>
      <c r="E837" s="73">
        <v>54752</v>
      </c>
      <c r="F837" s="75">
        <f t="shared" si="76"/>
        <v>54752</v>
      </c>
      <c r="G837" s="69"/>
      <c r="H837" s="73"/>
      <c r="I837" s="69"/>
      <c r="J837" s="66"/>
    </row>
    <row r="838" spans="1:10">
      <c r="A838" s="64" t="s">
        <v>569</v>
      </c>
      <c r="B838" s="64">
        <v>132344911</v>
      </c>
      <c r="C838" s="65" t="s">
        <v>242</v>
      </c>
      <c r="D838" s="63">
        <v>46163</v>
      </c>
      <c r="E838" s="73">
        <v>4410</v>
      </c>
      <c r="F838" s="75">
        <f t="shared" si="76"/>
        <v>4410</v>
      </c>
      <c r="G838" s="69"/>
      <c r="H838" s="73"/>
      <c r="I838" s="69"/>
      <c r="J838" s="66"/>
    </row>
    <row r="839" spans="1:10">
      <c r="A839" s="64" t="s">
        <v>569</v>
      </c>
      <c r="B839" s="64">
        <v>132344911</v>
      </c>
      <c r="C839" s="65" t="s">
        <v>278</v>
      </c>
      <c r="D839" s="63">
        <v>46163</v>
      </c>
      <c r="E839" s="73">
        <v>72099.08</v>
      </c>
      <c r="F839" s="75">
        <f t="shared" si="76"/>
        <v>72099.08</v>
      </c>
      <c r="G839" s="73"/>
      <c r="H839" s="69"/>
      <c r="I839" s="69"/>
      <c r="J839" s="66"/>
    </row>
    <row r="840" spans="1:10">
      <c r="A840" s="64" t="s">
        <v>569</v>
      </c>
      <c r="B840" s="64">
        <v>132344911</v>
      </c>
      <c r="C840" s="65" t="s">
        <v>279</v>
      </c>
      <c r="D840" s="63">
        <v>46163</v>
      </c>
      <c r="E840" s="73">
        <v>87751.2</v>
      </c>
      <c r="F840" s="75">
        <f t="shared" si="76"/>
        <v>87751.2</v>
      </c>
      <c r="G840" s="73"/>
      <c r="H840" s="69"/>
      <c r="I840" s="69"/>
      <c r="J840" s="66"/>
    </row>
    <row r="841" spans="1:10" ht="16.5" thickBot="1">
      <c r="A841" s="64"/>
      <c r="B841" s="64"/>
      <c r="C841" s="65"/>
      <c r="D841" s="63"/>
      <c r="E841" s="73"/>
      <c r="F841" s="5"/>
      <c r="G841" s="73"/>
      <c r="H841" s="69"/>
      <c r="I841" s="69"/>
      <c r="J841" s="66"/>
    </row>
    <row r="842" spans="1:10" ht="16.5" thickBot="1">
      <c r="A842" s="118"/>
      <c r="B842" s="119"/>
      <c r="C842" s="119"/>
      <c r="D842" s="120"/>
      <c r="E842" s="85">
        <f t="shared" ref="E842:J842" si="77">SUM(E8:E841)</f>
        <v>85919155.599999994</v>
      </c>
      <c r="F842" s="85">
        <f t="shared" si="77"/>
        <v>10967222.379999999</v>
      </c>
      <c r="G842" s="85">
        <f t="shared" si="77"/>
        <v>10075345.050000001</v>
      </c>
      <c r="H842" s="85">
        <f t="shared" si="77"/>
        <v>11001879.250000004</v>
      </c>
      <c r="I842" s="85">
        <f t="shared" si="77"/>
        <v>10359261.26</v>
      </c>
      <c r="J842" s="85">
        <f t="shared" si="77"/>
        <v>43515447.659999967</v>
      </c>
    </row>
  </sheetData>
  <mergeCells count="7">
    <mergeCell ref="A842:D842"/>
    <mergeCell ref="A2:J2"/>
    <mergeCell ref="A3:J3"/>
    <mergeCell ref="A4:J4"/>
    <mergeCell ref="A5:J5"/>
    <mergeCell ref="A6:C6"/>
    <mergeCell ref="D6:J6"/>
  </mergeCells>
  <dataValidations count="1">
    <dataValidation showInputMessage="1" errorTitle="NCF" error="El Numero de Comprobante Fiscal debe tener una Longitud de 19 o 11 Posiciones" promptTitle=" Número de Comprobante Fiscal" prompt="Número de comprobante que avala la venta._x000a_- Cantidad de caracteres: 11 o 19" sqref="C12:C14 C9:C10 C16:C17 C41 C39 D39:D41 D8"/>
  </dataValidations>
  <pageMargins left="0.23622047244094491" right="0.23622047244094491" top="0.74803149606299213" bottom="0.74803149606299213" header="0.31496062992125984" footer="0.31496062992125984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DEUDA X PERIODO</vt:lpstr>
      <vt:lpstr>DEUDA X FACTURA</vt:lpstr>
      <vt:lpstr>SALDO X ANTIGUEDAD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Mayelin Mendez</dc:creator>
  <cp:lastModifiedBy>oai</cp:lastModifiedBy>
  <cp:lastPrinted>2026-05-19T16:34:18Z</cp:lastPrinted>
  <dcterms:created xsi:type="dcterms:W3CDTF">2022-04-28T15:08:26Z</dcterms:created>
  <dcterms:modified xsi:type="dcterms:W3CDTF">2026-06-19T17:18:25Z</dcterms:modified>
</cp:coreProperties>
</file>