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8" i="1" l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</calcChain>
</file>

<file path=xl/sharedStrings.xml><?xml version="1.0" encoding="utf-8"?>
<sst xmlns="http://schemas.openxmlformats.org/spreadsheetml/2006/main" count="99" uniqueCount="67">
  <si>
    <t xml:space="preserve"> Banco de Reservas de la Republica Dominicana</t>
  </si>
  <si>
    <t xml:space="preserve"> AL 28 DE ABRIL  2026</t>
  </si>
  <si>
    <t>VENTA DE SERVICIO</t>
  </si>
  <si>
    <t>(Valores Expresado en RD$)</t>
  </si>
  <si>
    <t>FECHA</t>
  </si>
  <si>
    <t>DESCRIPCION</t>
  </si>
  <si>
    <t>INGRESOS</t>
  </si>
  <si>
    <t>EGRESOS</t>
  </si>
  <si>
    <t>BALANCE</t>
  </si>
  <si>
    <t>BALANCE INICIAL</t>
  </si>
  <si>
    <t>DEPOSITO ODONTOLOGIA, TARJETA, EXTRANJEROS</t>
  </si>
  <si>
    <t>PAGO INCENTIVOS JULIO/ DICIEMBRE 2025</t>
  </si>
  <si>
    <t>07/042026</t>
  </si>
  <si>
    <t>DEPOSITO SENASA CONTRIBUTIVO</t>
  </si>
  <si>
    <t>ALQUILER ESPACIO MAQUINA EXPENDIO</t>
  </si>
  <si>
    <t>DEPOSITO ARS META</t>
  </si>
  <si>
    <t>DEPOSITO ARS GMA</t>
  </si>
  <si>
    <t>DEPOSITO SENASA SUBSIDIADO</t>
  </si>
  <si>
    <t>DEPOSITO ARS RENACER</t>
  </si>
  <si>
    <t xml:space="preserve">COSMO SOLUTION </t>
  </si>
  <si>
    <t>DEPOSITO ARS HUMANO</t>
  </si>
  <si>
    <t>DEPOSITO ARS PRIMERA HUMANO</t>
  </si>
  <si>
    <t>DEPOSITO ARS UNIVERSAL</t>
  </si>
  <si>
    <t>HOSP. ARTURO GRULLON NOMINA INTERNA ABRIL</t>
  </si>
  <si>
    <t>HOSP. ARTURO GRULLON TSS ABRIL</t>
  </si>
  <si>
    <t>COMPLETIVO INCENTIVOS</t>
  </si>
  <si>
    <t>DEPOSITO ARS SIGMA(ABEL GONZALEZ)</t>
  </si>
  <si>
    <t>DEPOSITO ARS YUNEN</t>
  </si>
  <si>
    <t>DEPOSITO ARS APS</t>
  </si>
  <si>
    <t>DEPOSITO ARS SEMMA</t>
  </si>
  <si>
    <t>DEPOSITO ARS FUTURO</t>
  </si>
  <si>
    <t>ALMANZAR ESTEVEZ</t>
  </si>
  <si>
    <t>COPEM HOSPICLINIC</t>
  </si>
  <si>
    <t>GRUPO S &amp;S SRL</t>
  </si>
  <si>
    <t>GRUPO FARMACEUTICO</t>
  </si>
  <si>
    <t>SUED &amp; FARGESA</t>
  </si>
  <si>
    <t>HOSPIFAR SRL</t>
  </si>
  <si>
    <t>VERSAMED</t>
  </si>
  <si>
    <t>FRIFARMA</t>
  </si>
  <si>
    <t>POL TRANSPORTE</t>
  </si>
  <si>
    <t>SERVI SALUD PREMIUN</t>
  </si>
  <si>
    <t>DEPOSITO ARS RESERVAS</t>
  </si>
  <si>
    <t>CARGO BANCARIO</t>
  </si>
  <si>
    <t>Al 31 de marzo  2026</t>
  </si>
  <si>
    <t>FONDO REPONIBLE</t>
  </si>
  <si>
    <t>DEPOSITO FR 01</t>
  </si>
  <si>
    <t xml:space="preserve">Almanzar Estevez </t>
  </si>
  <si>
    <t xml:space="preserve">Agropecuaria Fernandez Munoz </t>
  </si>
  <si>
    <t>Bio Nuclear</t>
  </si>
  <si>
    <t xml:space="preserve">Copem hospiclinic </t>
  </si>
  <si>
    <t>Cruz Ayala, SRL</t>
  </si>
  <si>
    <t>Compañía Dominicana de Telefono</t>
  </si>
  <si>
    <t>Hospifar</t>
  </si>
  <si>
    <t>Jose Alfredo Veras</t>
  </si>
  <si>
    <t>Linde Gas</t>
  </si>
  <si>
    <t>Medisan</t>
  </si>
  <si>
    <t>Q Y Q</t>
  </si>
  <si>
    <t>Silver Pharma</t>
  </si>
  <si>
    <t>Sean Domincan</t>
  </si>
  <si>
    <t>Vegamed</t>
  </si>
  <si>
    <t>Zen Pharmaceutical</t>
  </si>
  <si>
    <t>Hexapowr</t>
  </si>
  <si>
    <t>Medi Equpos Cabrera</t>
  </si>
  <si>
    <t>Cesar Alexander Rguez (Viatico)</t>
  </si>
  <si>
    <t>Soranlly Estevez (Viatico)</t>
  </si>
  <si>
    <t>DGII Colector FR 01-2026</t>
  </si>
  <si>
    <t>CARGO Bancario al 22/04/26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</si>
</sst>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14" fontId="4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  <xf numFmtId="16" fontId="4" fillId="0" borderId="1" xfId="0" applyNumberFormat="1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5" fillId="0" borderId="1" xfId="0" applyNumberFormat="1" applyFont="1" applyBorder="1"/>
    <xf numFmtId="4" fontId="0" fillId="0" borderId="1" xfId="0" applyNumberForma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306531</xdr:colOff>
      <xdr:row>2</xdr:row>
      <xdr:rowOff>161059</xdr:rowOff>
    </xdr:from>
    <xdr:to>
      <xdr:col>2</xdr:col>
      <xdr:colOff>1805766</xdr:colOff>
      <xdr:row>9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F5995D-BADA-4B56-9E4B-45E2B20008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1287606" y="351559"/>
          <a:ext cx="5461635" cy="1267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E111"/>
  <sheetViews>
    <sheetView tabSelected="1" workbookViewId="0">
      <selection activeCell="B94" sqref="B94"/>
    </sheetView>
  </sheetViews>
  <sheetFormatPr baseColWidth="10" defaultRowHeight="15" x14ac:dyDescent="0.25"/>
  <cols>
    <col min="1" max="1" width="14.7109375" bestFit="1" customWidth="1"/>
    <col min="2" max="2" width="59.42578125" bestFit="1" customWidth="1"/>
    <col min="3" max="3" width="30.28515625" customWidth="1"/>
    <col min="4" max="4" width="16.42578125" bestFit="1" customWidth="1"/>
    <col min="5" max="5" width="17.85546875" bestFit="1" customWidth="1"/>
  </cols>
  <sheetData>
    <row r="11" spans="1:5" ht="15.75" x14ac:dyDescent="0.25">
      <c r="A11" s="15" t="s">
        <v>0</v>
      </c>
      <c r="B11" s="15"/>
      <c r="C11" s="15"/>
      <c r="D11" s="15"/>
      <c r="E11" s="15"/>
    </row>
    <row r="12" spans="1:5" x14ac:dyDescent="0.25">
      <c r="A12" s="13" t="s">
        <v>1</v>
      </c>
      <c r="B12" s="13"/>
      <c r="C12" s="13"/>
      <c r="D12" s="13"/>
      <c r="E12" s="13"/>
    </row>
    <row r="13" spans="1:5" x14ac:dyDescent="0.25">
      <c r="A13" s="13" t="s">
        <v>2</v>
      </c>
      <c r="B13" s="13"/>
      <c r="C13" s="13"/>
      <c r="D13" s="13"/>
      <c r="E13" s="13"/>
    </row>
    <row r="14" spans="1:5" x14ac:dyDescent="0.25">
      <c r="A14" s="13" t="s">
        <v>3</v>
      </c>
      <c r="B14" s="13"/>
      <c r="C14" s="13"/>
      <c r="D14" s="13"/>
      <c r="E14" s="13"/>
    </row>
    <row r="16" spans="1:5" x14ac:dyDescent="0.25">
      <c r="A16" s="1" t="s">
        <v>4</v>
      </c>
      <c r="B16" s="1" t="s">
        <v>5</v>
      </c>
      <c r="C16" s="1" t="s">
        <v>6</v>
      </c>
      <c r="D16" s="1" t="s">
        <v>7</v>
      </c>
      <c r="E16" s="1" t="s">
        <v>8</v>
      </c>
    </row>
    <row r="17" spans="1:5" ht="18.75" x14ac:dyDescent="0.3">
      <c r="A17" s="2">
        <v>46113</v>
      </c>
      <c r="B17" s="3" t="s">
        <v>9</v>
      </c>
      <c r="C17" s="4"/>
      <c r="D17" s="5"/>
      <c r="E17" s="5">
        <v>8020973.5199999996</v>
      </c>
    </row>
    <row r="18" spans="1:5" ht="18.75" x14ac:dyDescent="0.3">
      <c r="A18" s="2">
        <v>46113</v>
      </c>
      <c r="B18" s="3" t="s">
        <v>10</v>
      </c>
      <c r="C18" s="4">
        <v>51200</v>
      </c>
      <c r="D18" s="5"/>
      <c r="E18" s="5">
        <f t="shared" ref="E18:E48" si="0">+E17+C18</f>
        <v>8072173.5199999996</v>
      </c>
    </row>
    <row r="19" spans="1:5" ht="18.75" x14ac:dyDescent="0.3">
      <c r="A19" s="2">
        <v>46118</v>
      </c>
      <c r="B19" s="3" t="s">
        <v>10</v>
      </c>
      <c r="C19" s="4">
        <v>43000</v>
      </c>
      <c r="D19" s="5"/>
      <c r="E19" s="5">
        <f t="shared" si="0"/>
        <v>8115173.5199999996</v>
      </c>
    </row>
    <row r="20" spans="1:5" ht="18.75" x14ac:dyDescent="0.3">
      <c r="A20" s="2">
        <v>46119</v>
      </c>
      <c r="B20" s="3" t="s">
        <v>11</v>
      </c>
      <c r="C20" s="4"/>
      <c r="D20" s="5">
        <v>4119553.96</v>
      </c>
      <c r="E20" s="5">
        <f>+E19-D20</f>
        <v>3995619.5599999996</v>
      </c>
    </row>
    <row r="21" spans="1:5" ht="18.75" x14ac:dyDescent="0.3">
      <c r="A21" s="2" t="s">
        <v>12</v>
      </c>
      <c r="B21" s="3" t="s">
        <v>10</v>
      </c>
      <c r="C21" s="4">
        <v>19850</v>
      </c>
      <c r="D21" s="5"/>
      <c r="E21" s="5">
        <f>+E20+C21</f>
        <v>4015469.5599999996</v>
      </c>
    </row>
    <row r="22" spans="1:5" ht="18.75" x14ac:dyDescent="0.3">
      <c r="A22" s="2">
        <v>46120</v>
      </c>
      <c r="B22" s="3" t="s">
        <v>10</v>
      </c>
      <c r="C22" s="4">
        <v>33800</v>
      </c>
      <c r="D22" s="5"/>
      <c r="E22" s="5">
        <f t="shared" si="0"/>
        <v>4049269.5599999996</v>
      </c>
    </row>
    <row r="23" spans="1:5" ht="18.75" x14ac:dyDescent="0.3">
      <c r="A23" s="2">
        <v>46121</v>
      </c>
      <c r="B23" s="3" t="s">
        <v>10</v>
      </c>
      <c r="C23" s="4">
        <v>10800</v>
      </c>
      <c r="D23" s="5"/>
      <c r="E23" s="5">
        <f t="shared" si="0"/>
        <v>4060069.5599999996</v>
      </c>
    </row>
    <row r="24" spans="1:5" ht="18.75" x14ac:dyDescent="0.3">
      <c r="A24" s="2">
        <v>46122</v>
      </c>
      <c r="B24" s="3" t="s">
        <v>10</v>
      </c>
      <c r="C24" s="4">
        <v>57600</v>
      </c>
      <c r="D24" s="5"/>
      <c r="E24" s="5">
        <f t="shared" si="0"/>
        <v>4117669.5599999996</v>
      </c>
    </row>
    <row r="25" spans="1:5" ht="18.75" x14ac:dyDescent="0.3">
      <c r="A25" s="2">
        <v>46125</v>
      </c>
      <c r="B25" s="3" t="s">
        <v>10</v>
      </c>
      <c r="C25" s="4">
        <v>21500</v>
      </c>
      <c r="D25" s="5"/>
      <c r="E25" s="5">
        <f t="shared" si="0"/>
        <v>4139169.5599999996</v>
      </c>
    </row>
    <row r="26" spans="1:5" ht="18.75" x14ac:dyDescent="0.3">
      <c r="A26" s="2">
        <v>46125</v>
      </c>
      <c r="B26" s="3" t="s">
        <v>13</v>
      </c>
      <c r="C26" s="4">
        <v>1163079.6200000001</v>
      </c>
      <c r="D26" s="5"/>
      <c r="E26" s="5">
        <f t="shared" si="0"/>
        <v>5302249.18</v>
      </c>
    </row>
    <row r="27" spans="1:5" ht="18.75" x14ac:dyDescent="0.3">
      <c r="A27" s="2">
        <v>46126</v>
      </c>
      <c r="B27" s="3" t="s">
        <v>10</v>
      </c>
      <c r="C27" s="4">
        <v>15500</v>
      </c>
      <c r="D27" s="5"/>
      <c r="E27" s="5">
        <f t="shared" si="0"/>
        <v>5317749.18</v>
      </c>
    </row>
    <row r="28" spans="1:5" ht="18.75" x14ac:dyDescent="0.3">
      <c r="A28" s="2">
        <v>46127</v>
      </c>
      <c r="B28" s="6" t="s">
        <v>14</v>
      </c>
      <c r="C28" s="4">
        <v>10000</v>
      </c>
      <c r="D28" s="5"/>
      <c r="E28" s="5">
        <f t="shared" si="0"/>
        <v>5327749.18</v>
      </c>
    </row>
    <row r="29" spans="1:5" ht="18.75" x14ac:dyDescent="0.3">
      <c r="A29" s="2">
        <v>46127</v>
      </c>
      <c r="B29" s="3" t="s">
        <v>15</v>
      </c>
      <c r="C29" s="4">
        <v>4062.08</v>
      </c>
      <c r="D29" s="5"/>
      <c r="E29" s="5">
        <f t="shared" si="0"/>
        <v>5331811.26</v>
      </c>
    </row>
    <row r="30" spans="1:5" ht="18.75" x14ac:dyDescent="0.3">
      <c r="A30" s="2">
        <v>46127</v>
      </c>
      <c r="B30" s="3" t="s">
        <v>16</v>
      </c>
      <c r="C30" s="4">
        <v>4612.8</v>
      </c>
      <c r="D30" s="5"/>
      <c r="E30" s="5">
        <f t="shared" si="0"/>
        <v>5336424.0599999996</v>
      </c>
    </row>
    <row r="31" spans="1:5" ht="18.75" x14ac:dyDescent="0.3">
      <c r="A31" s="2">
        <v>46127</v>
      </c>
      <c r="B31" s="3" t="s">
        <v>10</v>
      </c>
      <c r="C31" s="4">
        <v>45100</v>
      </c>
      <c r="D31" s="5"/>
      <c r="E31" s="5">
        <f t="shared" si="0"/>
        <v>5381524.0599999996</v>
      </c>
    </row>
    <row r="32" spans="1:5" ht="18.75" x14ac:dyDescent="0.3">
      <c r="A32" s="2">
        <v>46128</v>
      </c>
      <c r="B32" s="3" t="s">
        <v>17</v>
      </c>
      <c r="C32" s="4">
        <v>2862792.53</v>
      </c>
      <c r="D32" s="5"/>
      <c r="E32" s="5">
        <f t="shared" si="0"/>
        <v>8244316.5899999999</v>
      </c>
    </row>
    <row r="33" spans="1:5" ht="18.75" x14ac:dyDescent="0.3">
      <c r="A33" s="2">
        <v>46129</v>
      </c>
      <c r="B33" s="3" t="s">
        <v>18</v>
      </c>
      <c r="C33" s="4">
        <v>93575.26</v>
      </c>
      <c r="D33" s="5"/>
      <c r="E33" s="5">
        <f t="shared" si="0"/>
        <v>8337891.8499999996</v>
      </c>
    </row>
    <row r="34" spans="1:5" ht="18.75" x14ac:dyDescent="0.3">
      <c r="A34" s="2">
        <v>46129</v>
      </c>
      <c r="B34" s="3" t="s">
        <v>10</v>
      </c>
      <c r="C34" s="4">
        <v>39000</v>
      </c>
      <c r="D34" s="5"/>
      <c r="E34" s="5">
        <f t="shared" si="0"/>
        <v>8376891.8499999996</v>
      </c>
    </row>
    <row r="35" spans="1:5" ht="18.75" x14ac:dyDescent="0.3">
      <c r="A35" s="2">
        <v>46129</v>
      </c>
      <c r="B35" s="3" t="s">
        <v>10</v>
      </c>
      <c r="C35" s="4">
        <v>41700</v>
      </c>
      <c r="D35" s="5"/>
      <c r="E35" s="5">
        <f t="shared" si="0"/>
        <v>8418591.8499999996</v>
      </c>
    </row>
    <row r="36" spans="1:5" ht="18.75" x14ac:dyDescent="0.3">
      <c r="A36" s="2">
        <v>46129</v>
      </c>
      <c r="B36" s="3" t="s">
        <v>13</v>
      </c>
      <c r="C36" s="4">
        <v>245356.79999999999</v>
      </c>
      <c r="D36" s="5"/>
      <c r="E36" s="5">
        <f>+E35+C36</f>
        <v>8663948.6500000004</v>
      </c>
    </row>
    <row r="37" spans="1:5" ht="18.75" x14ac:dyDescent="0.3">
      <c r="A37" s="2">
        <v>46132</v>
      </c>
      <c r="B37" s="3" t="s">
        <v>19</v>
      </c>
      <c r="C37" s="4"/>
      <c r="D37" s="5">
        <v>25331.77</v>
      </c>
      <c r="E37" s="5">
        <f>+E36-D37</f>
        <v>8638616.8800000008</v>
      </c>
    </row>
    <row r="38" spans="1:5" ht="18.75" x14ac:dyDescent="0.3">
      <c r="A38" s="2">
        <v>46132</v>
      </c>
      <c r="B38" s="3" t="s">
        <v>20</v>
      </c>
      <c r="C38" s="4">
        <v>50168.94</v>
      </c>
      <c r="D38" s="5"/>
      <c r="E38" s="5">
        <f>+E37+C38</f>
        <v>8688785.8200000003</v>
      </c>
    </row>
    <row r="39" spans="1:5" ht="18.75" x14ac:dyDescent="0.3">
      <c r="A39" s="2">
        <v>46132</v>
      </c>
      <c r="B39" s="7" t="s">
        <v>20</v>
      </c>
      <c r="C39" s="4">
        <v>1038.3399999999999</v>
      </c>
      <c r="D39" s="5"/>
      <c r="E39" s="5">
        <f t="shared" si="0"/>
        <v>8689824.1600000001</v>
      </c>
    </row>
    <row r="40" spans="1:5" ht="18.75" x14ac:dyDescent="0.3">
      <c r="A40" s="2">
        <v>46132</v>
      </c>
      <c r="B40" s="3" t="s">
        <v>21</v>
      </c>
      <c r="C40" s="4">
        <v>1283941.03</v>
      </c>
      <c r="D40" s="5"/>
      <c r="E40" s="5">
        <f t="shared" si="0"/>
        <v>9973765.1899999995</v>
      </c>
    </row>
    <row r="41" spans="1:5" ht="18.75" x14ac:dyDescent="0.3">
      <c r="A41" s="2">
        <v>46132</v>
      </c>
      <c r="B41" s="3" t="s">
        <v>10</v>
      </c>
      <c r="C41" s="4">
        <v>77550</v>
      </c>
      <c r="D41" s="5"/>
      <c r="E41" s="5">
        <f t="shared" si="0"/>
        <v>10051315.189999999</v>
      </c>
    </row>
    <row r="42" spans="1:5" ht="18.75" x14ac:dyDescent="0.3">
      <c r="A42" s="2">
        <v>46132</v>
      </c>
      <c r="B42" s="3" t="s">
        <v>22</v>
      </c>
      <c r="C42" s="4">
        <v>548528.61</v>
      </c>
      <c r="D42" s="5"/>
      <c r="E42" s="5">
        <f t="shared" si="0"/>
        <v>10599843.799999999</v>
      </c>
    </row>
    <row r="43" spans="1:5" ht="18.75" x14ac:dyDescent="0.3">
      <c r="A43" s="2">
        <v>46133</v>
      </c>
      <c r="B43" s="3" t="s">
        <v>10</v>
      </c>
      <c r="C43" s="4">
        <v>65250</v>
      </c>
      <c r="D43" s="5"/>
      <c r="E43" s="5">
        <f t="shared" si="0"/>
        <v>10665093.799999999</v>
      </c>
    </row>
    <row r="44" spans="1:5" ht="18.75" x14ac:dyDescent="0.3">
      <c r="A44" s="2">
        <v>46134</v>
      </c>
      <c r="B44" s="6" t="s">
        <v>23</v>
      </c>
      <c r="C44" s="4"/>
      <c r="D44" s="5">
        <v>1176867.72</v>
      </c>
      <c r="E44" s="5">
        <f>+E43-D44</f>
        <v>9488226.0799999982</v>
      </c>
    </row>
    <row r="45" spans="1:5" ht="18.75" x14ac:dyDescent="0.3">
      <c r="A45" s="2">
        <v>46134</v>
      </c>
      <c r="B45" s="6" t="s">
        <v>24</v>
      </c>
      <c r="C45" s="4"/>
      <c r="D45" s="5">
        <v>258141.96</v>
      </c>
      <c r="E45" s="5">
        <f t="shared" ref="E45:E46" si="1">+E44-D45</f>
        <v>9230084.1199999973</v>
      </c>
    </row>
    <row r="46" spans="1:5" ht="18.75" x14ac:dyDescent="0.3">
      <c r="A46" s="2">
        <v>46134</v>
      </c>
      <c r="B46" s="3" t="s">
        <v>25</v>
      </c>
      <c r="C46" s="4"/>
      <c r="D46" s="5">
        <v>15985</v>
      </c>
      <c r="E46" s="5">
        <f t="shared" si="1"/>
        <v>9214099.1199999973</v>
      </c>
    </row>
    <row r="47" spans="1:5" ht="18.75" x14ac:dyDescent="0.3">
      <c r="A47" s="2">
        <v>46134</v>
      </c>
      <c r="B47" s="3" t="s">
        <v>10</v>
      </c>
      <c r="C47" s="4">
        <v>11500</v>
      </c>
      <c r="D47" s="5"/>
      <c r="E47" s="5">
        <f>+E46+C47</f>
        <v>9225599.1199999973</v>
      </c>
    </row>
    <row r="48" spans="1:5" ht="18.75" x14ac:dyDescent="0.3">
      <c r="A48" s="2">
        <v>46135</v>
      </c>
      <c r="B48" s="3" t="s">
        <v>10</v>
      </c>
      <c r="C48" s="4">
        <v>11600</v>
      </c>
      <c r="D48" s="5"/>
      <c r="E48" s="5">
        <f t="shared" si="0"/>
        <v>9237199.1199999973</v>
      </c>
    </row>
    <row r="49" spans="1:5" ht="18.75" x14ac:dyDescent="0.3">
      <c r="A49" s="2">
        <v>46136</v>
      </c>
      <c r="B49" s="3" t="s">
        <v>10</v>
      </c>
      <c r="C49" s="4">
        <v>15900</v>
      </c>
      <c r="D49" s="5"/>
      <c r="E49" s="5">
        <f>+E48+C49</f>
        <v>9253099.1199999973</v>
      </c>
    </row>
    <row r="50" spans="1:5" ht="18.75" x14ac:dyDescent="0.3">
      <c r="A50" s="2">
        <v>46136</v>
      </c>
      <c r="B50" s="3" t="s">
        <v>26</v>
      </c>
      <c r="C50" s="4">
        <v>40206.82</v>
      </c>
      <c r="D50" s="5"/>
      <c r="E50" s="5">
        <f>+E49+C50</f>
        <v>9293305.9399999976</v>
      </c>
    </row>
    <row r="51" spans="1:5" ht="18.75" x14ac:dyDescent="0.3">
      <c r="A51" s="2">
        <v>46139</v>
      </c>
      <c r="B51" s="3" t="s">
        <v>10</v>
      </c>
      <c r="C51" s="4">
        <v>38600</v>
      </c>
      <c r="D51" s="5"/>
      <c r="E51" s="5">
        <f t="shared" ref="E51:E53" si="2">+E50+C51</f>
        <v>9331905.9399999976</v>
      </c>
    </row>
    <row r="52" spans="1:5" ht="18.75" x14ac:dyDescent="0.3">
      <c r="A52" s="2">
        <v>46140</v>
      </c>
      <c r="B52" s="3" t="s">
        <v>27</v>
      </c>
      <c r="C52" s="4">
        <v>77175.58</v>
      </c>
      <c r="D52" s="5"/>
      <c r="E52" s="5">
        <f t="shared" si="2"/>
        <v>9409081.5199999977</v>
      </c>
    </row>
    <row r="53" spans="1:5" ht="18.75" x14ac:dyDescent="0.3">
      <c r="A53" s="2">
        <v>46140</v>
      </c>
      <c r="B53" s="3" t="s">
        <v>27</v>
      </c>
      <c r="C53" s="4">
        <v>177429.27</v>
      </c>
      <c r="D53" s="5"/>
      <c r="E53" s="5">
        <f t="shared" si="2"/>
        <v>9586510.7899999972</v>
      </c>
    </row>
    <row r="54" spans="1:5" ht="18.75" x14ac:dyDescent="0.3">
      <c r="A54" s="2">
        <v>46140</v>
      </c>
      <c r="B54" s="3" t="s">
        <v>28</v>
      </c>
      <c r="C54" s="4">
        <v>297037.5</v>
      </c>
      <c r="D54" s="5"/>
      <c r="E54" s="5">
        <f>+E53+C54</f>
        <v>9883548.2899999972</v>
      </c>
    </row>
    <row r="55" spans="1:5" ht="18.75" x14ac:dyDescent="0.3">
      <c r="A55" s="2">
        <v>46140</v>
      </c>
      <c r="B55" s="3" t="s">
        <v>10</v>
      </c>
      <c r="C55" s="4">
        <v>18000</v>
      </c>
      <c r="D55" s="5"/>
      <c r="E55" s="5">
        <f>+E54+C55</f>
        <v>9901548.2899999972</v>
      </c>
    </row>
    <row r="56" spans="1:5" ht="18.75" x14ac:dyDescent="0.3">
      <c r="A56" s="2">
        <v>46141</v>
      </c>
      <c r="B56" s="3" t="s">
        <v>10</v>
      </c>
      <c r="C56" s="4">
        <v>20400</v>
      </c>
      <c r="D56" s="5"/>
      <c r="E56" s="5">
        <f>+E55+C56</f>
        <v>9921948.2899999972</v>
      </c>
    </row>
    <row r="57" spans="1:5" ht="18.75" x14ac:dyDescent="0.3">
      <c r="A57" s="2">
        <v>46141</v>
      </c>
      <c r="B57" s="3" t="s">
        <v>29</v>
      </c>
      <c r="C57" s="4">
        <v>4878.7</v>
      </c>
      <c r="D57" s="5"/>
      <c r="E57" s="5">
        <f t="shared" ref="E57" si="3">+E56+C57</f>
        <v>9926826.9899999965</v>
      </c>
    </row>
    <row r="58" spans="1:5" ht="18.75" x14ac:dyDescent="0.3">
      <c r="A58" s="2">
        <v>46142</v>
      </c>
      <c r="B58" s="3" t="s">
        <v>30</v>
      </c>
      <c r="C58" s="4">
        <v>495177.47</v>
      </c>
      <c r="D58" s="5"/>
      <c r="E58" s="5">
        <f>+E57+C58</f>
        <v>10422004.459999997</v>
      </c>
    </row>
    <row r="59" spans="1:5" ht="18.75" x14ac:dyDescent="0.3">
      <c r="A59" s="2">
        <v>46142</v>
      </c>
      <c r="B59" s="3" t="s">
        <v>31</v>
      </c>
      <c r="C59" s="4"/>
      <c r="D59" s="5">
        <v>334676.65999999997</v>
      </c>
      <c r="E59" s="5">
        <f>+E58-D59</f>
        <v>10087327.799999997</v>
      </c>
    </row>
    <row r="60" spans="1:5" ht="18.75" x14ac:dyDescent="0.3">
      <c r="A60" s="2">
        <v>46142</v>
      </c>
      <c r="B60" s="3" t="s">
        <v>32</v>
      </c>
      <c r="C60" s="4"/>
      <c r="D60" s="5">
        <v>356508.69</v>
      </c>
      <c r="E60" s="5">
        <f>+E59-D60</f>
        <v>9730819.1099999975</v>
      </c>
    </row>
    <row r="61" spans="1:5" ht="18.75" x14ac:dyDescent="0.3">
      <c r="A61" s="2">
        <v>46142</v>
      </c>
      <c r="B61" s="3" t="s">
        <v>33</v>
      </c>
      <c r="C61" s="4"/>
      <c r="D61" s="5">
        <v>13497.76</v>
      </c>
      <c r="E61" s="5">
        <f t="shared" ref="E61:E69" si="4">+E60-D61</f>
        <v>9717321.3499999978</v>
      </c>
    </row>
    <row r="62" spans="1:5" ht="18.75" x14ac:dyDescent="0.3">
      <c r="A62" s="2">
        <v>46142</v>
      </c>
      <c r="B62" s="3" t="s">
        <v>34</v>
      </c>
      <c r="C62" s="4"/>
      <c r="D62" s="5">
        <v>348917.2</v>
      </c>
      <c r="E62" s="5">
        <f t="shared" si="4"/>
        <v>9368404.1499999985</v>
      </c>
    </row>
    <row r="63" spans="1:5" ht="18.75" x14ac:dyDescent="0.3">
      <c r="A63" s="2">
        <v>46142</v>
      </c>
      <c r="B63" s="3" t="s">
        <v>35</v>
      </c>
      <c r="C63" s="4"/>
      <c r="D63" s="5">
        <v>340526</v>
      </c>
      <c r="E63" s="5">
        <f t="shared" si="4"/>
        <v>9027878.1499999985</v>
      </c>
    </row>
    <row r="64" spans="1:5" ht="18.75" x14ac:dyDescent="0.3">
      <c r="A64" s="2">
        <v>46142</v>
      </c>
      <c r="B64" s="2" t="s">
        <v>36</v>
      </c>
      <c r="C64" s="4"/>
      <c r="D64" s="5">
        <v>483767.12</v>
      </c>
      <c r="E64" s="5">
        <f t="shared" si="4"/>
        <v>8544111.0299999993</v>
      </c>
    </row>
    <row r="65" spans="1:5" ht="18.75" x14ac:dyDescent="0.3">
      <c r="A65" s="2">
        <v>46142</v>
      </c>
      <c r="B65" s="2" t="s">
        <v>37</v>
      </c>
      <c r="C65" s="4"/>
      <c r="D65" s="5">
        <v>11811.2</v>
      </c>
      <c r="E65" s="5">
        <f t="shared" si="4"/>
        <v>8532299.8300000001</v>
      </c>
    </row>
    <row r="66" spans="1:5" ht="18.75" x14ac:dyDescent="0.3">
      <c r="A66" s="2">
        <v>46142</v>
      </c>
      <c r="B66" s="3" t="s">
        <v>37</v>
      </c>
      <c r="C66" s="4"/>
      <c r="D66" s="5">
        <v>76279</v>
      </c>
      <c r="E66" s="5">
        <f t="shared" si="4"/>
        <v>8456020.8300000001</v>
      </c>
    </row>
    <row r="67" spans="1:5" ht="18.75" x14ac:dyDescent="0.3">
      <c r="A67" s="2">
        <v>46142</v>
      </c>
      <c r="B67" s="3" t="s">
        <v>38</v>
      </c>
      <c r="C67" s="4"/>
      <c r="D67" s="5">
        <v>177626.25</v>
      </c>
      <c r="E67" s="5">
        <f t="shared" si="4"/>
        <v>8278394.5800000001</v>
      </c>
    </row>
    <row r="68" spans="1:5" ht="18.75" x14ac:dyDescent="0.3">
      <c r="A68" s="2">
        <v>46142</v>
      </c>
      <c r="B68" s="3" t="s">
        <v>39</v>
      </c>
      <c r="C68" s="4"/>
      <c r="D68" s="5">
        <v>112400</v>
      </c>
      <c r="E68" s="5">
        <f t="shared" si="4"/>
        <v>8165994.5800000001</v>
      </c>
    </row>
    <row r="69" spans="1:5" ht="18.75" x14ac:dyDescent="0.3">
      <c r="A69" s="2">
        <v>46142</v>
      </c>
      <c r="B69" s="3" t="s">
        <v>40</v>
      </c>
      <c r="C69" s="4"/>
      <c r="D69" s="5">
        <v>94385.84</v>
      </c>
      <c r="E69" s="5">
        <f t="shared" si="4"/>
        <v>8071608.7400000002</v>
      </c>
    </row>
    <row r="70" spans="1:5" ht="18.75" x14ac:dyDescent="0.3">
      <c r="A70" s="2">
        <v>46142</v>
      </c>
      <c r="B70" s="3" t="s">
        <v>10</v>
      </c>
      <c r="C70" s="4">
        <v>42500</v>
      </c>
      <c r="D70" s="5"/>
      <c r="E70" s="5">
        <f>+E69+C70</f>
        <v>8114108.7400000002</v>
      </c>
    </row>
    <row r="71" spans="1:5" ht="18.75" x14ac:dyDescent="0.3">
      <c r="A71" s="2">
        <v>46142</v>
      </c>
      <c r="B71" s="3" t="s">
        <v>29</v>
      </c>
      <c r="C71" s="4">
        <v>2195.1999999999998</v>
      </c>
      <c r="D71" s="5"/>
      <c r="E71" s="5">
        <f>+E70+C71</f>
        <v>8116303.9400000004</v>
      </c>
    </row>
    <row r="72" spans="1:5" ht="18.75" x14ac:dyDescent="0.3">
      <c r="A72" s="2">
        <v>46142</v>
      </c>
      <c r="B72" s="3" t="s">
        <v>41</v>
      </c>
      <c r="C72" s="4">
        <v>18587.650000000001</v>
      </c>
      <c r="D72" s="5"/>
      <c r="E72" s="5">
        <f>+E71+C72</f>
        <v>8134891.5900000008</v>
      </c>
    </row>
    <row r="73" spans="1:5" ht="18.75" x14ac:dyDescent="0.3">
      <c r="A73" s="2">
        <v>46142</v>
      </c>
      <c r="B73" s="3" t="s">
        <v>42</v>
      </c>
      <c r="C73" s="4"/>
      <c r="D73" s="5">
        <v>11787.21</v>
      </c>
      <c r="E73" s="5">
        <f>+E72-D73</f>
        <v>8123104.3800000008</v>
      </c>
    </row>
    <row r="74" spans="1:5" ht="18.75" x14ac:dyDescent="0.3">
      <c r="A74" s="2"/>
      <c r="B74" s="3"/>
      <c r="C74" s="4"/>
      <c r="D74" s="5"/>
      <c r="E74" s="5"/>
    </row>
    <row r="75" spans="1:5" ht="18.75" x14ac:dyDescent="0.3">
      <c r="A75" s="8"/>
      <c r="B75" s="8"/>
      <c r="C75" s="8"/>
      <c r="D75" s="8"/>
      <c r="E75" s="5"/>
    </row>
    <row r="76" spans="1:5" x14ac:dyDescent="0.25">
      <c r="A76" s="8"/>
      <c r="B76" s="8"/>
      <c r="C76" s="8"/>
      <c r="D76" s="8"/>
      <c r="E76" s="8"/>
    </row>
    <row r="81" spans="1:5" ht="15.75" x14ac:dyDescent="0.25">
      <c r="B81" s="15" t="s">
        <v>0</v>
      </c>
      <c r="C81" s="15"/>
      <c r="D81" s="9"/>
    </row>
    <row r="82" spans="1:5" x14ac:dyDescent="0.25">
      <c r="B82" s="16" t="s">
        <v>43</v>
      </c>
      <c r="C82" s="16"/>
      <c r="D82" s="10"/>
    </row>
    <row r="83" spans="1:5" x14ac:dyDescent="0.25">
      <c r="B83" s="13" t="s">
        <v>44</v>
      </c>
      <c r="C83" s="13"/>
      <c r="D83" s="10"/>
    </row>
    <row r="84" spans="1:5" x14ac:dyDescent="0.25">
      <c r="B84" s="14" t="s">
        <v>3</v>
      </c>
      <c r="C84" s="14"/>
      <c r="D84" s="10"/>
    </row>
    <row r="85" spans="1:5" x14ac:dyDescent="0.25">
      <c r="A85" s="1" t="s">
        <v>4</v>
      </c>
      <c r="B85" s="1" t="s">
        <v>5</v>
      </c>
      <c r="C85" s="1" t="s">
        <v>6</v>
      </c>
      <c r="D85" s="1" t="s">
        <v>7</v>
      </c>
      <c r="E85" s="1" t="s">
        <v>8</v>
      </c>
    </row>
    <row r="86" spans="1:5" ht="18.75" x14ac:dyDescent="0.3">
      <c r="A86" s="11">
        <v>46113</v>
      </c>
      <c r="B86" s="6" t="s">
        <v>9</v>
      </c>
      <c r="C86" s="5"/>
      <c r="D86" s="5"/>
      <c r="E86" s="5">
        <v>1051.3</v>
      </c>
    </row>
    <row r="87" spans="1:5" ht="18.75" x14ac:dyDescent="0.3">
      <c r="A87" s="11">
        <v>46122</v>
      </c>
      <c r="B87" s="6" t="s">
        <v>45</v>
      </c>
      <c r="C87" s="5">
        <v>7500000</v>
      </c>
      <c r="D87" s="5"/>
      <c r="E87" s="5">
        <f>+E86+C87</f>
        <v>7501051.2999999998</v>
      </c>
    </row>
    <row r="88" spans="1:5" ht="18.75" x14ac:dyDescent="0.3">
      <c r="A88" s="11">
        <v>46132</v>
      </c>
      <c r="B88" s="6" t="s">
        <v>46</v>
      </c>
      <c r="C88" s="5"/>
      <c r="D88" s="5">
        <v>350057.3</v>
      </c>
      <c r="E88" s="5">
        <f>+E87-D88</f>
        <v>7150994</v>
      </c>
    </row>
    <row r="89" spans="1:5" ht="18.75" x14ac:dyDescent="0.3">
      <c r="A89" s="11">
        <v>46132</v>
      </c>
      <c r="B89" s="6" t="s">
        <v>47</v>
      </c>
      <c r="C89" s="5"/>
      <c r="D89" s="5">
        <v>261171.49</v>
      </c>
      <c r="E89" s="5">
        <f t="shared" ref="E89:E107" si="5">+E88-D89</f>
        <v>6889822.5099999998</v>
      </c>
    </row>
    <row r="90" spans="1:5" ht="18.75" x14ac:dyDescent="0.3">
      <c r="A90" s="11">
        <v>46132</v>
      </c>
      <c r="B90" s="6" t="s">
        <v>48</v>
      </c>
      <c r="C90" s="5"/>
      <c r="D90" s="5">
        <v>129318.15</v>
      </c>
      <c r="E90" s="5">
        <f t="shared" si="5"/>
        <v>6760504.3599999994</v>
      </c>
    </row>
    <row r="91" spans="1:5" ht="18.75" x14ac:dyDescent="0.3">
      <c r="A91" s="11">
        <v>46132</v>
      </c>
      <c r="B91" s="6" t="s">
        <v>49</v>
      </c>
      <c r="C91" s="5"/>
      <c r="D91" s="5">
        <v>374270.81</v>
      </c>
      <c r="E91" s="5">
        <f t="shared" si="5"/>
        <v>6386233.5499999998</v>
      </c>
    </row>
    <row r="92" spans="1:5" ht="18.75" x14ac:dyDescent="0.3">
      <c r="A92" s="11">
        <v>46132</v>
      </c>
      <c r="B92" s="6" t="s">
        <v>50</v>
      </c>
      <c r="C92" s="5"/>
      <c r="D92" s="5">
        <v>288004.93</v>
      </c>
      <c r="E92" s="5">
        <f t="shared" si="5"/>
        <v>6098228.6200000001</v>
      </c>
    </row>
    <row r="93" spans="1:5" ht="18.75" x14ac:dyDescent="0.3">
      <c r="A93" s="11">
        <v>46132</v>
      </c>
      <c r="B93" s="6" t="s">
        <v>51</v>
      </c>
      <c r="C93" s="5"/>
      <c r="D93" s="5">
        <v>142931.24</v>
      </c>
      <c r="E93" s="5">
        <f t="shared" si="5"/>
        <v>5955297.3799999999</v>
      </c>
    </row>
    <row r="94" spans="1:5" ht="18.75" x14ac:dyDescent="0.3">
      <c r="A94" s="11">
        <v>46132</v>
      </c>
      <c r="B94" s="6" t="s">
        <v>52</v>
      </c>
      <c r="C94" s="5"/>
      <c r="D94" s="5">
        <v>627746.72</v>
      </c>
      <c r="E94" s="5">
        <f t="shared" si="5"/>
        <v>5327550.66</v>
      </c>
    </row>
    <row r="95" spans="1:5" ht="18.75" x14ac:dyDescent="0.3">
      <c r="A95" s="11">
        <v>46132</v>
      </c>
      <c r="B95" s="6" t="s">
        <v>53</v>
      </c>
      <c r="C95" s="5"/>
      <c r="D95" s="5">
        <v>309700</v>
      </c>
      <c r="E95" s="5">
        <f t="shared" si="5"/>
        <v>5017850.66</v>
      </c>
    </row>
    <row r="96" spans="1:5" ht="18.75" x14ac:dyDescent="0.3">
      <c r="A96" s="11">
        <v>46132</v>
      </c>
      <c r="B96" s="6" t="s">
        <v>54</v>
      </c>
      <c r="C96" s="5"/>
      <c r="D96" s="5">
        <v>2555787.59</v>
      </c>
      <c r="E96" s="5">
        <f t="shared" si="5"/>
        <v>2462063.0700000003</v>
      </c>
    </row>
    <row r="97" spans="1:5" ht="18.75" x14ac:dyDescent="0.3">
      <c r="A97" s="11">
        <v>46132</v>
      </c>
      <c r="B97" s="6" t="s">
        <v>55</v>
      </c>
      <c r="C97" s="5"/>
      <c r="D97" s="5">
        <v>298295</v>
      </c>
      <c r="E97" s="5">
        <f t="shared" si="5"/>
        <v>2163768.0700000003</v>
      </c>
    </row>
    <row r="98" spans="1:5" ht="18.75" x14ac:dyDescent="0.3">
      <c r="A98" s="11">
        <v>46132</v>
      </c>
      <c r="B98" s="6" t="s">
        <v>56</v>
      </c>
      <c r="C98" s="5"/>
      <c r="D98" s="5">
        <v>352769.05</v>
      </c>
      <c r="E98" s="5">
        <f t="shared" si="5"/>
        <v>1810999.0200000003</v>
      </c>
    </row>
    <row r="99" spans="1:5" ht="18.75" x14ac:dyDescent="0.3">
      <c r="A99" s="11">
        <v>46132</v>
      </c>
      <c r="B99" s="6" t="s">
        <v>57</v>
      </c>
      <c r="C99" s="5"/>
      <c r="D99" s="5">
        <v>296637.5</v>
      </c>
      <c r="E99" s="5">
        <f t="shared" si="5"/>
        <v>1514361.5200000003</v>
      </c>
    </row>
    <row r="100" spans="1:5" ht="18.75" x14ac:dyDescent="0.3">
      <c r="A100" s="11">
        <v>46132</v>
      </c>
      <c r="B100" s="6" t="s">
        <v>58</v>
      </c>
      <c r="C100" s="5"/>
      <c r="D100" s="5">
        <v>383990</v>
      </c>
      <c r="E100" s="5">
        <f t="shared" si="5"/>
        <v>1130371.5200000003</v>
      </c>
    </row>
    <row r="101" spans="1:5" ht="18.75" x14ac:dyDescent="0.3">
      <c r="A101" s="11">
        <v>46132</v>
      </c>
      <c r="B101" s="6" t="s">
        <v>59</v>
      </c>
      <c r="C101" s="5"/>
      <c r="D101" s="5">
        <v>246064</v>
      </c>
      <c r="E101" s="5">
        <f t="shared" si="5"/>
        <v>884307.52000000025</v>
      </c>
    </row>
    <row r="102" spans="1:5" ht="18.75" x14ac:dyDescent="0.3">
      <c r="A102" s="11">
        <v>46132</v>
      </c>
      <c r="B102" s="6" t="s">
        <v>60</v>
      </c>
      <c r="C102" s="5"/>
      <c r="D102" s="5">
        <v>320071.07</v>
      </c>
      <c r="E102" s="5">
        <f t="shared" si="5"/>
        <v>564236.45000000019</v>
      </c>
    </row>
    <row r="103" spans="1:5" ht="18.75" x14ac:dyDescent="0.3">
      <c r="A103" s="11">
        <v>46132</v>
      </c>
      <c r="B103" s="6" t="s">
        <v>61</v>
      </c>
      <c r="C103" s="5"/>
      <c r="D103" s="5">
        <v>376200</v>
      </c>
      <c r="E103" s="5">
        <f t="shared" si="5"/>
        <v>188036.45000000019</v>
      </c>
    </row>
    <row r="104" spans="1:5" ht="18.75" x14ac:dyDescent="0.3">
      <c r="A104" s="11">
        <v>46132</v>
      </c>
      <c r="B104" s="6" t="s">
        <v>62</v>
      </c>
      <c r="C104" s="5"/>
      <c r="D104" s="5">
        <v>16808.75</v>
      </c>
      <c r="E104" s="5">
        <f t="shared" si="5"/>
        <v>171227.70000000019</v>
      </c>
    </row>
    <row r="105" spans="1:5" ht="18.75" x14ac:dyDescent="0.3">
      <c r="A105" s="11">
        <v>46132</v>
      </c>
      <c r="B105" s="6" t="s">
        <v>63</v>
      </c>
      <c r="C105" s="5"/>
      <c r="D105" s="5">
        <v>1500</v>
      </c>
      <c r="E105" s="5">
        <f t="shared" si="5"/>
        <v>169727.70000000019</v>
      </c>
    </row>
    <row r="106" spans="1:5" ht="18.75" x14ac:dyDescent="0.3">
      <c r="A106" s="11">
        <v>46134</v>
      </c>
      <c r="B106" s="6" t="s">
        <v>64</v>
      </c>
      <c r="C106" s="5"/>
      <c r="D106" s="5">
        <v>3150</v>
      </c>
      <c r="E106" s="5">
        <f t="shared" si="5"/>
        <v>166577.70000000019</v>
      </c>
    </row>
    <row r="107" spans="1:5" ht="18.75" x14ac:dyDescent="0.3">
      <c r="A107" s="11">
        <v>46134</v>
      </c>
      <c r="B107" s="6" t="s">
        <v>65</v>
      </c>
      <c r="C107" s="5"/>
      <c r="D107" s="5">
        <v>153734.46</v>
      </c>
      <c r="E107" s="5">
        <f t="shared" si="5"/>
        <v>12843.240000000194</v>
      </c>
    </row>
    <row r="108" spans="1:5" ht="18.75" x14ac:dyDescent="0.3">
      <c r="A108" s="11">
        <v>46134</v>
      </c>
      <c r="B108" s="6" t="s">
        <v>66</v>
      </c>
      <c r="C108" s="5"/>
      <c r="D108" s="5">
        <v>11081.74</v>
      </c>
      <c r="E108" s="5">
        <f>+E107-D108</f>
        <v>1761.5000000001946</v>
      </c>
    </row>
    <row r="109" spans="1:5" ht="18.75" x14ac:dyDescent="0.3">
      <c r="A109" s="11"/>
      <c r="B109" s="6"/>
      <c r="C109" s="5"/>
      <c r="D109" s="5"/>
      <c r="E109" s="5"/>
    </row>
    <row r="110" spans="1:5" x14ac:dyDescent="0.25">
      <c r="A110" s="8"/>
      <c r="B110" s="8"/>
      <c r="C110" s="8"/>
      <c r="D110" s="8"/>
      <c r="E110" s="12"/>
    </row>
    <row r="111" spans="1:5" x14ac:dyDescent="0.25">
      <c r="A111" s="8"/>
      <c r="B111" s="8"/>
      <c r="C111" s="8"/>
      <c r="D111" s="8"/>
      <c r="E111" s="12"/>
    </row>
  </sheetData>
  <mergeCells count="8">
    <mergeCell ref="B83:C83"/>
    <mergeCell ref="B84:C84"/>
    <mergeCell ref="A11:E11"/>
    <mergeCell ref="A12:E12"/>
    <mergeCell ref="A13:E13"/>
    <mergeCell ref="A14:E14"/>
    <mergeCell ref="B81:C81"/>
    <mergeCell ref="B82:C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dcterms:created xsi:type="dcterms:W3CDTF">2026-05-26T13:07:03Z</dcterms:created>
  <dcterms:modified xsi:type="dcterms:W3CDTF">2026-05-26T14:16:46Z</dcterms:modified>
</cp:coreProperties>
</file>