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ai\Desktop\"/>
    </mc:Choice>
  </mc:AlternateContent>
  <bookViews>
    <workbookView xWindow="0" yWindow="0" windowWidth="15360" windowHeight="6765" activeTab="1"/>
  </bookViews>
  <sheets>
    <sheet name="Instrucciones" sheetId="3" r:id="rId1"/>
    <sheet name="Matriz" sheetId="1" r:id="rId2"/>
    <sheet name="listvalid" sheetId="2" state="hidden" r:id="rId3"/>
  </sheets>
  <externalReferences>
    <externalReference r:id="rId4"/>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P10" i="1"/>
  <c r="P13" i="1"/>
  <c r="P12" i="1"/>
  <c r="P11" i="1"/>
</calcChain>
</file>

<file path=xl/comments1.xml><?xml version="1.0" encoding="utf-8"?>
<comments xmlns="http://schemas.openxmlformats.org/spreadsheetml/2006/main">
  <authors>
    <author>tc={FF52B193-92EF-462B-9FA4-91FA81E4B09A}</author>
    <author>Francisco de la Rosa</author>
    <author>tc={A43F6977-7C4A-45E0-AD43-9D36F5306A56}</author>
  </authors>
  <commentList>
    <comment ref="D1" authorId="0"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coloque el logo de su institución en formato con calidad media para no alterar el tamaño del archivo.</t>
        </r>
      </text>
    </comment>
    <comment ref="A3" authorId="1" shapeId="0">
      <text>
        <r>
          <rPr>
            <b/>
            <sz val="9"/>
            <color indexed="81"/>
            <rFont val="Tahoma"/>
            <family val="2"/>
          </rPr>
          <t>Este código lo recibirá por correo luego de enviar el formulario de validación. Cuando reciba, péguelo aquí y guarde este documento colocando como nombre este código.</t>
        </r>
      </text>
    </comment>
    <comment ref="A35" authorId="2"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r>
      </text>
    </comment>
  </commentList>
</comments>
</file>

<file path=xl/sharedStrings.xml><?xml version="1.0" encoding="utf-8"?>
<sst xmlns="http://schemas.openxmlformats.org/spreadsheetml/2006/main" count="282" uniqueCount="133">
  <si>
    <t>rev.2.1 DIGEIG-2025</t>
  </si>
  <si>
    <t>Oficina de Libre Acceso a la Información Pública (OAI)</t>
  </si>
  <si>
    <t>Matriz de Responsabilidad de Flujo Informacional</t>
  </si>
  <si>
    <t>Fecha:</t>
  </si>
  <si>
    <t>INFORMACIÓN / DOCUMENTOS</t>
  </si>
  <si>
    <t>PRODUCCIÓN DE LA INFORMACIÓN</t>
  </si>
  <si>
    <t>¿QUIÉN LA ENTREGA?</t>
  </si>
  <si>
    <t>¿CUÁNDO LA ENTREGA?</t>
  </si>
  <si>
    <t>¿CÓMO LA ENTREGA?</t>
  </si>
  <si>
    <t>RESPOSABLE DE CARGAR LAS INFORMACIONES EN EL PORTAL DE TRANSPARENCIA</t>
  </si>
  <si>
    <t>ÁREA RESPONSABLE</t>
  </si>
  <si>
    <t>NOMBRE</t>
  </si>
  <si>
    <t>CARGO</t>
  </si>
  <si>
    <t>FECHAS</t>
  </si>
  <si>
    <t>PERIODICIDAD</t>
  </si>
  <si>
    <t>FIRMA RESPONSABLE</t>
  </si>
  <si>
    <t xml:space="preserve">Transparencia Activa 
(Publicación en el Portal Transparencia) </t>
  </si>
  <si>
    <t>Eje: Administrativo Financiero</t>
  </si>
  <si>
    <t>Eje: días 5 de cada mes</t>
  </si>
  <si>
    <t>Eje: Trimestral</t>
  </si>
  <si>
    <t>Eje: Excel, PDF, físico etc.,</t>
  </si>
  <si>
    <t>(Firmar sólo en impresión física)</t>
  </si>
  <si>
    <t>Nombre</t>
  </si>
  <si>
    <t>Cargo</t>
  </si>
  <si>
    <t>Firma</t>
  </si>
  <si>
    <t>itemActiva</t>
  </si>
  <si>
    <t>área</t>
  </si>
  <si>
    <t>nombreEnt</t>
  </si>
  <si>
    <t>cargEnt</t>
  </si>
  <si>
    <t>fechas</t>
  </si>
  <si>
    <t>periodo</t>
  </si>
  <si>
    <t>como</t>
  </si>
  <si>
    <t>firmares</t>
  </si>
  <si>
    <t>nombreSubir</t>
  </si>
  <si>
    <t>cargosubir</t>
  </si>
  <si>
    <t>firmaSubir</t>
  </si>
  <si>
    <t>Planificación Estratégica</t>
  </si>
  <si>
    <t>Portal 311 sobre quejas, reclamaciones, sugerencias y denuncias.</t>
  </si>
  <si>
    <t>Declaraciones Juradas de Patrimonio</t>
  </si>
  <si>
    <t>Presupuesto</t>
  </si>
  <si>
    <t>Recursos Humanos</t>
  </si>
  <si>
    <t>Finanzas</t>
  </si>
  <si>
    <t>Datos abiertos</t>
  </si>
  <si>
    <t>Comisión de Integridad (CIGCN)</t>
  </si>
  <si>
    <t>Consultas Públicas</t>
  </si>
  <si>
    <t xml:space="preserve">Transparencia Pasiva
(Informaciones a Solicitud) </t>
  </si>
  <si>
    <t xml:space="preserve">ÁREA RESPONSABLE </t>
  </si>
  <si>
    <t>FORMATO</t>
  </si>
  <si>
    <t>PRESENTACIÓN
Ej.: Digital, físico</t>
  </si>
  <si>
    <t>Correo</t>
  </si>
  <si>
    <t>FIRMA RESPONSABLE
(Sólo versión impresa)</t>
  </si>
  <si>
    <t>Viceministro/a</t>
  </si>
  <si>
    <t>Director/a</t>
  </si>
  <si>
    <t>Mensual</t>
  </si>
  <si>
    <t>Excel</t>
  </si>
  <si>
    <t>Subdirector/a</t>
  </si>
  <si>
    <t>Trimestral</t>
  </si>
  <si>
    <t>PDF</t>
  </si>
  <si>
    <t>Encargado/a</t>
  </si>
  <si>
    <t>Semestral</t>
  </si>
  <si>
    <t>Word</t>
  </si>
  <si>
    <t>RAI</t>
  </si>
  <si>
    <t>Anual</t>
  </si>
  <si>
    <t>CSV</t>
  </si>
  <si>
    <t>Coordinador/a</t>
  </si>
  <si>
    <t>Json</t>
  </si>
  <si>
    <t>Asesor/a</t>
  </si>
  <si>
    <t>ODS</t>
  </si>
  <si>
    <t>Analista</t>
  </si>
  <si>
    <t>Todos los anteriores</t>
  </si>
  <si>
    <t>Secretario/a</t>
  </si>
  <si>
    <t>Técnico/a</t>
  </si>
  <si>
    <t>Auxuliar</t>
  </si>
  <si>
    <t>https://forms.office.com/r/Hf20mG8wAD</t>
  </si>
  <si>
    <t>4. El documento físico debe ser enviado a la DIGEIG acompañado de una comunicación formal.</t>
  </si>
  <si>
    <t>⚠️ Nota importante: Luego de subir el archivo Excel y el PDF firmado, tendrá un plazo de 24 horas para realizar cualquier modificación. Pasado este tiempo, no se aceptarán cambios en el sistema.</t>
  </si>
  <si>
    <t>3. Pasado 24 horas de subir los documentos. Recibirá una confirmación por correo electrónico indicando que la matriz fue, o no, llenada correctamente.</t>
  </si>
  <si>
    <t>3. Siga las instrucciones y complete la Matriz (en la siguiente hoja), una vez completado, imprima el documento, fírmelo y colóquele el sello institucional. Luego, escanee y suba el archivo PDF firmado a la misma carpeta.</t>
  </si>
  <si>
    <t>Matriz</t>
  </si>
  <si>
    <t>1. Registre su institución en el siguiente enlace:</t>
  </si>
  <si>
    <t>2. Luego de completar el formulario, DIGEIG validará y recibirá un correo con el acceso a una carpeta y un código de registro de la matriz que debe colocarlo en el campo indicado en la matriz.</t>
  </si>
  <si>
    <t>Instrucciones para Completar y Enviar la Matriz</t>
  </si>
  <si>
    <t xml:space="preserve">Dirección Juridica </t>
  </si>
  <si>
    <t xml:space="preserve">Dirección de Planificación y Desarrollo </t>
  </si>
  <si>
    <t>Oficina de Acceso a la Información</t>
  </si>
  <si>
    <t xml:space="preserve">Dirección de Comunicaciones </t>
  </si>
  <si>
    <t xml:space="preserve">Dirección Gestión de la Información </t>
  </si>
  <si>
    <t xml:space="preserve">Departamento Atención al Usuario </t>
  </si>
  <si>
    <t xml:space="preserve">División Pasantia Médica </t>
  </si>
  <si>
    <t xml:space="preserve">Información básica sobre los servicios públicos (Gestión de Citas) </t>
  </si>
  <si>
    <t>Información básica sobre los servicios públicos (Pasantía Médica)</t>
  </si>
  <si>
    <t xml:space="preserve">Dirección Financiera </t>
  </si>
  <si>
    <t xml:space="preserve">Dirección de Recursos Humanos </t>
  </si>
  <si>
    <t xml:space="preserve">Departamento de Compras y Contrataciones </t>
  </si>
  <si>
    <t>Departamento División de Proyectos en Salud</t>
  </si>
  <si>
    <t xml:space="preserve">Dirección de Tecnologia de la Información </t>
  </si>
  <si>
    <t>Oficina de Libre Acceso a la Información</t>
  </si>
  <si>
    <t>Día 10 de cada mes</t>
  </si>
  <si>
    <t>Programas Asistenciales</t>
  </si>
  <si>
    <t>Proyectos y Programas</t>
  </si>
  <si>
    <t>Compras y Contrataciones Públicas</t>
  </si>
  <si>
    <t>Excel y PDF</t>
  </si>
  <si>
    <t>Digital</t>
  </si>
  <si>
    <t>Encargado de Portales Web</t>
  </si>
  <si>
    <t xml:space="preserve"> </t>
  </si>
  <si>
    <t xml:space="preserve">Oficial de Acceso a la Información </t>
  </si>
  <si>
    <t>Marco Legal del Sistema de Transparencia</t>
  </si>
  <si>
    <t>Base Legal</t>
  </si>
  <si>
    <t>Estructura Orgánica de la Institución</t>
  </si>
  <si>
    <t xml:space="preserve">Publicaciones Oficiales </t>
  </si>
  <si>
    <t>Estadísticas Institucionales</t>
  </si>
  <si>
    <t>Directora</t>
  </si>
  <si>
    <t xml:space="preserve">  Hospital Regional Infantil Dr. Arturo Grullón</t>
  </si>
  <si>
    <t>Licda. Laura Guichardo</t>
  </si>
  <si>
    <t xml:space="preserve">Ing. Luis Alvarez </t>
  </si>
  <si>
    <t>Licda.Yubelky Perez Paulino</t>
  </si>
  <si>
    <t xml:space="preserve">Responsabre </t>
  </si>
  <si>
    <t>Licda.Jeannette Checo</t>
  </si>
  <si>
    <t>Sr. Narkin Guaba</t>
  </si>
  <si>
    <t>Licda.Nathaly Castillo</t>
  </si>
  <si>
    <t>Dra. Isabel Morel</t>
  </si>
  <si>
    <t>Licda. Maria Isabel Jimenez</t>
  </si>
  <si>
    <t>Dirreccion Financiera</t>
  </si>
  <si>
    <t>Licda. Samely Tejada</t>
  </si>
  <si>
    <t>Lic. Darwin Manzueta</t>
  </si>
  <si>
    <t>Administrador</t>
  </si>
  <si>
    <t>Licda. Ylorka Rodriguez</t>
  </si>
  <si>
    <t>Dra. Alicia Rivas</t>
  </si>
  <si>
    <t>Sr. Anselmy Nery Peña</t>
  </si>
  <si>
    <t>Yubelky Perez Paulino</t>
  </si>
  <si>
    <t>A Solicitud</t>
  </si>
  <si>
    <t>mensual</t>
  </si>
  <si>
    <t>3.5.1.07</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</si>
</sst>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Aptos Narrow"/>
      <family val="2"/>
      <scheme val="minor"/>
    </font>
    <font>
      <b/>
      <sz val="12"/>
      <color rgb="FF002060"/>
      <name val="Artifex CF"/>
    </font>
    <font>
      <sz val="14"/>
      <color theme="1"/>
      <name val="Aptos Narrow"/>
      <family val="2"/>
      <scheme val="minor"/>
    </font>
    <font>
      <b/>
      <sz val="11"/>
      <name val="Artifex CF"/>
    </font>
    <font>
      <sz val="12"/>
      <color theme="1"/>
      <name val="Aptos Narrow"/>
      <family val="2"/>
      <scheme val="minor"/>
    </font>
    <font>
      <u/>
      <sz val="11"/>
      <color theme="10"/>
      <name val="Aptos Narrow"/>
      <family val="2"/>
      <scheme val="minor"/>
    </font>
    <font>
      <b/>
      <sz val="14"/>
      <color rgb="FF002060"/>
      <name val="Artifex CF"/>
    </font>
    <font>
      <i/>
      <sz val="10"/>
      <color theme="1"/>
      <name val="Aptos Narrow"/>
      <family val="2"/>
      <scheme val="minor"/>
    </font>
    <font>
      <b/>
      <sz val="11"/>
      <color theme="1"/>
      <name val="Aptos Narrow"/>
      <family val="2"/>
      <scheme val="minor"/>
    </font>
    <font>
      <b/>
      <sz val="12"/>
      <color rgb="FFFF0000"/>
      <name val="Aptos Narrow"/>
      <family val="2"/>
      <scheme val="minor"/>
    </font>
    <font>
      <b/>
      <sz val="9"/>
      <color indexed="81"/>
      <name val="Tahoma"/>
      <family val="2"/>
    </font>
    <font>
      <b/>
      <sz val="12"/>
      <color theme="1"/>
      <name val="Aptos Narrow"/>
      <family val="2"/>
      <scheme val="minor"/>
    </font>
    <font>
      <b/>
      <u/>
      <sz val="16"/>
      <color rgb="FF002060"/>
      <name val="Artifex CF"/>
    </font>
    <font>
      <b/>
      <u/>
      <sz val="16"/>
      <color theme="1"/>
      <name val="Aptos Narrow"/>
      <family val="2"/>
      <scheme val="minor"/>
    </font>
    <font>
      <u/>
      <sz val="14"/>
      <color theme="10"/>
      <name val="Aptos Narrow"/>
      <family val="2"/>
      <scheme val="minor"/>
    </font>
    <font>
      <b/>
      <sz val="12"/>
      <color rgb="FFFFFFFF"/>
      <name val="Aptos Narrow"/>
      <family val="2"/>
      <scheme val="minor"/>
    </font>
    <font>
      <b/>
      <i/>
      <sz val="12"/>
      <color rgb="FFFFFFFF"/>
      <name val="Aptos Narrow"/>
      <family val="2"/>
      <scheme val="minor"/>
    </font>
    <font>
      <b/>
      <sz val="9"/>
      <color theme="1"/>
      <name val="Artifex CF"/>
    </font>
    <font>
      <b/>
      <sz val="12"/>
      <color theme="1"/>
      <name val="Calibri"/>
      <family val="2"/>
    </font>
    <font>
      <b/>
      <sz val="12"/>
      <color theme="1"/>
      <name val="Aptos Narrow"/>
      <scheme val="minor"/>
    </font>
  </fonts>
  <fills count="4">
    <fill>
      <patternFill patternType="none"/>
    </fill>
    <fill>
      <patternFill patternType="gray125"/>
    </fill>
    <fill>
      <patternFill patternType="solid">
        <fgColor theme="3" tint="9.9978637043366805E-2"/>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96">
    <xf numFmtId="0" fontId="0" fillId="0" borderId="0" xfId="0"/>
    <xf numFmtId="0" fontId="1" fillId="0" borderId="0" xfId="0" applyFont="1" applyAlignment="1">
      <alignment horizontal="center" vertical="center"/>
    </xf>
    <xf numFmtId="0" fontId="8" fillId="0" borderId="0" xfId="0" applyFont="1"/>
    <xf numFmtId="0" fontId="2" fillId="0" borderId="0" xfId="0" applyFont="1" applyAlignment="1" applyProtection="1">
      <alignment vertical="top"/>
      <protection locked="0"/>
    </xf>
    <xf numFmtId="14" fontId="1" fillId="0" borderId="34" xfId="0" applyNumberFormat="1" applyFont="1" applyBorder="1" applyAlignment="1" applyProtection="1">
      <alignment horizontal="center" vertical="center"/>
      <protection locked="0"/>
    </xf>
    <xf numFmtId="0" fontId="5" fillId="0" borderId="0" xfId="1"/>
    <xf numFmtId="0" fontId="0" fillId="0" borderId="0" xfId="0" applyAlignment="1">
      <alignment horizontal="left"/>
    </xf>
    <xf numFmtId="0" fontId="11" fillId="0" borderId="0" xfId="0" applyFont="1"/>
    <xf numFmtId="0" fontId="5" fillId="0" borderId="0" xfId="1" applyAlignment="1">
      <alignment horizontal="right"/>
    </xf>
    <xf numFmtId="0" fontId="7" fillId="0" borderId="0" xfId="0" applyFont="1" applyAlignment="1">
      <alignment wrapText="1"/>
    </xf>
    <xf numFmtId="0" fontId="0" fillId="0" borderId="0" xfId="0" applyAlignment="1">
      <alignment wrapText="1"/>
    </xf>
    <xf numFmtId="0" fontId="9" fillId="0" borderId="24" xfId="0" applyFont="1" applyBorder="1" applyAlignment="1">
      <alignment wrapText="1"/>
    </xf>
    <xf numFmtId="0" fontId="11" fillId="0" borderId="31" xfId="0" applyFont="1" applyBorder="1" applyAlignment="1" applyProtection="1">
      <alignment wrapText="1"/>
      <protection locked="0"/>
    </xf>
    <xf numFmtId="0" fontId="3" fillId="0" borderId="0" xfId="0" applyFont="1" applyAlignment="1">
      <alignment horizontal="right" vertical="center" wrapText="1"/>
    </xf>
    <xf numFmtId="0" fontId="0" fillId="0" borderId="0" xfId="0" applyProtection="1">
      <protection locked="0"/>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35"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6" fillId="2" borderId="2"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4" fillId="0" borderId="0" xfId="0" applyFont="1"/>
    <xf numFmtId="0" fontId="11" fillId="0" borderId="29" xfId="0" applyFont="1" applyBorder="1" applyAlignment="1">
      <alignment horizontal="left" vertical="center" wrapText="1"/>
    </xf>
    <xf numFmtId="0" fontId="4" fillId="0" borderId="2" xfId="0" applyFont="1" applyBorder="1" applyAlignment="1" applyProtection="1">
      <alignment horizontal="left" vertical="center"/>
      <protection locked="0"/>
    </xf>
    <xf numFmtId="0" fontId="4" fillId="0" borderId="16" xfId="0" applyFont="1" applyBorder="1" applyAlignment="1" applyProtection="1">
      <alignment horizontal="justify" vertical="center" wrapText="1"/>
      <protection locked="0"/>
    </xf>
    <xf numFmtId="0" fontId="4" fillId="0" borderId="17"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14"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4" fillId="0" borderId="10" xfId="0" applyFont="1" applyBorder="1" applyAlignment="1">
      <alignment horizontal="justify" vertical="center" wrapText="1"/>
    </xf>
    <xf numFmtId="0" fontId="4" fillId="0" borderId="2" xfId="0" applyFont="1" applyBorder="1" applyAlignment="1" applyProtection="1">
      <alignment horizontal="justify" vertical="center"/>
      <protection locked="0"/>
    </xf>
    <xf numFmtId="0" fontId="4" fillId="0" borderId="2" xfId="0" applyFont="1" applyBorder="1" applyAlignment="1" applyProtection="1">
      <alignment vertical="center"/>
      <protection locked="0"/>
    </xf>
    <xf numFmtId="0" fontId="4" fillId="0" borderId="5" xfId="0" applyFont="1" applyBorder="1" applyAlignment="1" applyProtection="1">
      <alignment vertical="center" wrapText="1"/>
      <protection locked="0"/>
    </xf>
    <xf numFmtId="0" fontId="4" fillId="0" borderId="10" xfId="0" applyFont="1" applyBorder="1" applyAlignment="1">
      <alignment vertical="center" wrapText="1"/>
    </xf>
    <xf numFmtId="0" fontId="4" fillId="0" borderId="1" xfId="0" applyFont="1" applyBorder="1" applyAlignment="1" applyProtection="1">
      <alignment vertical="center" wrapText="1"/>
      <protection locked="0"/>
    </xf>
    <xf numFmtId="0" fontId="4" fillId="0" borderId="2" xfId="0" applyFont="1" applyBorder="1" applyAlignment="1" applyProtection="1">
      <alignment horizontal="justify" vertical="center" wrapText="1"/>
      <protection locked="0"/>
    </xf>
    <xf numFmtId="0" fontId="4" fillId="0" borderId="41" xfId="0" applyFont="1" applyBorder="1" applyAlignment="1" applyProtection="1">
      <alignment horizontal="justify" vertical="center" wrapText="1"/>
      <protection locked="0"/>
    </xf>
    <xf numFmtId="0" fontId="11" fillId="0" borderId="30" xfId="0" applyFont="1" applyBorder="1" applyAlignment="1">
      <alignment horizontal="left" vertical="center" wrapText="1"/>
    </xf>
    <xf numFmtId="0" fontId="4" fillId="0" borderId="11" xfId="0" applyFont="1" applyBorder="1" applyAlignment="1" applyProtection="1">
      <alignment horizontal="justify" vertical="center"/>
      <protection locked="0"/>
    </xf>
    <xf numFmtId="0" fontId="17" fillId="0" borderId="0" xfId="0" applyFont="1" applyAlignment="1">
      <alignment vertical="center"/>
    </xf>
    <xf numFmtId="0" fontId="18" fillId="0" borderId="6" xfId="0" applyFont="1" applyBorder="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18" fillId="0" borderId="2" xfId="0" applyFont="1" applyBorder="1" applyAlignment="1" applyProtection="1">
      <alignment horizontal="justify" vertical="center" wrapText="1"/>
      <protection locked="0"/>
    </xf>
    <xf numFmtId="0" fontId="18" fillId="0" borderId="6" xfId="0" applyFont="1" applyBorder="1" applyAlignment="1">
      <alignment horizontal="justify" vertical="center" wrapText="1"/>
    </xf>
    <xf numFmtId="0" fontId="19" fillId="0" borderId="29" xfId="0" applyFont="1" applyBorder="1" applyAlignment="1" applyProtection="1">
      <alignment horizontal="justify" vertical="center" wrapText="1"/>
    </xf>
    <xf numFmtId="0" fontId="18" fillId="0" borderId="16" xfId="0" applyFont="1" applyBorder="1" applyAlignment="1" applyProtection="1">
      <alignment horizontal="justify" vertical="center" wrapText="1"/>
      <protection locked="0"/>
    </xf>
    <xf numFmtId="0" fontId="0" fillId="0" borderId="0" xfId="0" applyAlignment="1">
      <alignment horizontal="center"/>
    </xf>
    <xf numFmtId="0" fontId="14" fillId="0" borderId="0" xfId="1" applyFont="1" applyAlignment="1">
      <alignment horizontal="left"/>
    </xf>
    <xf numFmtId="0" fontId="13" fillId="3" borderId="0" xfId="0" applyFont="1" applyFill="1" applyAlignment="1">
      <alignment horizontal="center"/>
    </xf>
    <xf numFmtId="0" fontId="11" fillId="0" borderId="0" xfId="0" applyFont="1" applyAlignment="1">
      <alignment horizontal="left"/>
    </xf>
    <xf numFmtId="0" fontId="11" fillId="0" borderId="0" xfId="0" applyFont="1" applyAlignment="1">
      <alignment horizontal="left" wrapText="1"/>
    </xf>
    <xf numFmtId="0" fontId="15" fillId="2" borderId="3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2" fillId="0" borderId="0" xfId="0" applyFont="1" applyAlignment="1" applyProtection="1">
      <alignment horizontal="center" vertical="center"/>
      <protection locked="0"/>
    </xf>
    <xf numFmtId="0" fontId="6" fillId="0" borderId="0" xfId="0" applyFont="1" applyAlignment="1">
      <alignment horizontal="center" vertical="center"/>
    </xf>
    <xf numFmtId="0" fontId="1" fillId="0" borderId="0" xfId="0" applyFont="1" applyAlignment="1">
      <alignment horizontal="center" vertical="center"/>
    </xf>
  </cellXfs>
  <cellStyles count="2">
    <cellStyle name="Hipervínculo" xfId="1" builtinId="8"/>
    <cellStyle name="Normal" xfId="0" builtinId="0"/>
  </cellStyles>
  <dxfs count="20">
    <dxf>
      <font>
        <b/>
        <i val="0"/>
        <strike val="0"/>
        <condense val="0"/>
        <extend val="0"/>
        <outline val="0"/>
        <shadow val="0"/>
        <u val="none"/>
        <vertAlign val="baseline"/>
        <sz val="12"/>
        <color theme="1"/>
        <name val="Aptos Narrow"/>
        <scheme val="minor"/>
      </font>
      <alignment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1"/>
        <name val="Aptos Narrow"/>
        <scheme val="minor"/>
      </font>
      <protection locked="0" hidden="0"/>
    </dxf>
    <dxf>
      <border outline="0">
        <bottom style="thin">
          <color indexed="64"/>
        </bottom>
      </border>
    </dxf>
    <dxf>
      <font>
        <b/>
        <i val="0"/>
        <strike val="0"/>
        <condense val="0"/>
        <extend val="0"/>
        <outline val="0"/>
        <shadow val="0"/>
        <u val="none"/>
        <vertAlign val="baseline"/>
        <sz val="12"/>
        <color rgb="FFFF0000"/>
        <name val="Aptos Narrow"/>
        <scheme val="minor"/>
      </font>
    </dxf>
    <dxf>
      <font>
        <b/>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justify"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Aptos Narrow"/>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border outline="0">
        <left style="medium">
          <color indexed="64"/>
        </left>
        <right style="medium">
          <color indexed="64"/>
        </right>
      </border>
    </dxf>
    <dxf>
      <font>
        <strike val="0"/>
        <outline val="0"/>
        <shadow val="0"/>
        <vertAlign val="baseline"/>
        <sz val="12"/>
        <name val="Aptos Narrow"/>
        <scheme val="minor"/>
      </font>
    </dxf>
    <dxf>
      <font>
        <strike val="0"/>
        <outline val="0"/>
        <shadow val="0"/>
        <vertAlign val="baseline"/>
        <sz val="12"/>
        <name val="Aptos Narrow"/>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581025</xdr:colOff>
      <xdr:row>29</xdr:row>
      <xdr:rowOff>19050</xdr:rowOff>
    </xdr:from>
    <xdr:to>
      <xdr:col>2</xdr:col>
      <xdr:colOff>590550</xdr:colOff>
      <xdr:row>31</xdr:row>
      <xdr:rowOff>38100</xdr:rowOff>
    </xdr:to>
    <xdr:cxnSp macro="">
      <xdr:nvCxnSpPr>
        <xdr:cNvPr id="3" name="Conector recto de flecha 2">
          <a:extLst>
            <a:ext uri="{FF2B5EF4-FFF2-40B4-BE49-F238E27FC236}">
              <a16:creationId xmlns="" xmlns:a16="http://schemas.microsoft.com/office/drawing/2014/main" id="{7C80923E-E7C8-6DF0-1B17-26E93D0F053E}"/>
            </a:ext>
          </a:extLst>
        </xdr:cNvPr>
        <xdr:cNvCxnSpPr/>
      </xdr:nvCxnSpPr>
      <xdr:spPr>
        <a:xfrm flipH="1">
          <a:off x="2105025" y="6486525"/>
          <a:ext cx="9525" cy="4000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1166812</xdr:colOff>
      <xdr:row>0</xdr:row>
      <xdr:rowOff>0</xdr:rowOff>
    </xdr:from>
    <xdr:to>
      <xdr:col>5</xdr:col>
      <xdr:colOff>1023936</xdr:colOff>
      <xdr:row>3</xdr:row>
      <xdr:rowOff>142875</xdr:rowOff>
    </xdr:to>
    <xdr:pic>
      <xdr:nvPicPr>
        <xdr:cNvPr id="2" name="image1.jpeg"/>
        <xdr:cNvPicPr/>
      </xdr:nvPicPr>
      <xdr:blipFill>
        <a:blip xmlns:r="http://schemas.openxmlformats.org/officeDocument/2006/relationships" r:embed="rId1" cstate="print"/>
        <a:stretch>
          <a:fillRect/>
        </a:stretch>
      </xdr:blipFill>
      <xdr:spPr>
        <a:xfrm>
          <a:off x="9525000" y="0"/>
          <a:ext cx="1250155" cy="678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illa%20Matriz%20de%20responsabilidad%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Hoja1"/>
      <sheetName val="listvalid"/>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Francisco de la Rosa" id="{D2CD7293-7497-42EC-9268-1804D0FBDF7C}" userId="Francisco de la Rosa" providerId="None"/>
  <person displayName="Francisco De la rosa" id="{5CED0325-C03A-4025-B753-672A8021BE08}" userId="S::francisco.delarosa@digeig.gob.do::310c32d7-fccc-471a-aec9-be766a6d1565" providerId="AD"/>
</personList>
</file>

<file path=xl/tables/table1.xml><?xml version="1.0" encoding="utf-8"?>
<table xmlns="http://schemas.openxmlformats.org/spreadsheetml/2006/main" id="1" name="transAct" displayName="transAct" ref="A14:K34" totalsRowShown="0" headerRowDxfId="19" dataDxfId="18" tableBorderDxfId="17">
  <autoFilter ref="A14:K34"/>
  <tableColumns count="11">
    <tableColumn id="1" name="itemActiva" dataDxfId="16"/>
    <tableColumn id="2" name="área" dataDxfId="15"/>
    <tableColumn id="3" name="nombreEnt" dataDxfId="14"/>
    <tableColumn id="4" name="cargEnt" dataDxfId="13"/>
    <tableColumn id="5" name="fechas" dataDxfId="12"/>
    <tableColumn id="6" name="periodo" dataDxfId="11"/>
    <tableColumn id="7" name="como" dataDxfId="10"/>
    <tableColumn id="8" name="firmares" dataDxfId="9"/>
    <tableColumn id="9" name="nombreSubir" dataDxfId="8"/>
    <tableColumn id="10" name="cargosubir" dataDxfId="7"/>
    <tableColumn id="11" name="firmaSubir" dataDxfId="6"/>
  </tableColumns>
  <tableStyleInfo showFirstColumn="0" showLastColumn="0" showRowStripes="1" showColumnStripes="0"/>
</table>
</file>

<file path=xl/tables/table2.xml><?xml version="1.0" encoding="utf-8"?>
<table xmlns="http://schemas.openxmlformats.org/spreadsheetml/2006/main" id="3" name="UID" displayName="UID" ref="A3:A4" totalsRowShown="0" headerRowDxfId="5" dataDxfId="3" headerRowBorderDxfId="4" tableBorderDxfId="2" totalsRowBorderDxfId="1">
  <tableColumns count="1">
    <tableColumn id="1" name="3.5.1.07"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personId="{D2CD7293-7497-42EC-9268-1804D0FBDF7C}" id="{FF52B193-92EF-462B-9FA4-91FA81E4B09A}">
    <text>Favor coloque el logo de su institución en formato con calidad media para no alterar el tamaño del archivo.</text>
  </threadedComment>
  <threadedComment ref="B38" personId="{D2CD7293-7497-42EC-9268-1804D0FBDF7C}" id="{A43F6977-7C4A-45E0-AD43-9D36F5306A56}">
    <text>Aquí agregue las informaciones que tienen las areas sustantivas de la insittución. Esas informaciones que no se cargan al portal de transparencia pero si la tienen disponible para cuando la soliciten.</text>
  </threadedComment>
  <threadedComment ref="B39" personId="{D2CD7293-7497-42EC-9268-1804D0FBDF7C}" id="{95CAA4AE-3819-4A9E-BC22-D95EC3ECECC9}">
    <text>Aquí agregue las informaciones que tienen las areas sustantivas de la insittución. Esas informaciones que no se cargan al portal de transparencia pero si la tienen disponible para cuando la soliciten.</text>
  </threadedComment>
  <threadedComment ref="B40" dT="2025-08-05T18:51:12.79" personId="{5CED0325-C03A-4025-B753-672A8021BE08}" id="{1C74EF7F-E168-445E-B27F-97D37F9270BC}">
    <text>Puede editar esta fila de ejemplo y en caso que necesite, puede agregar mas filas, para realizarlo debe seleccionar el numero completo de la fila y dar clic derecho insertar fila debajo.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Hf20mG8wAD" TargetMode="Externa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showGridLines="0" topLeftCell="A6" workbookViewId="0">
      <selection activeCell="C29" sqref="C29"/>
    </sheetView>
  </sheetViews>
  <sheetFormatPr baseColWidth="10" defaultRowHeight="14.25"/>
  <sheetData>
    <row r="2" spans="1:13" ht="20.25">
      <c r="A2" s="71" t="s">
        <v>81</v>
      </c>
      <c r="B2" s="71"/>
      <c r="C2" s="71"/>
      <c r="D2" s="71"/>
      <c r="E2" s="71"/>
      <c r="F2" s="71"/>
      <c r="G2" s="71"/>
      <c r="H2" s="71"/>
      <c r="I2" s="71"/>
      <c r="J2" s="71"/>
      <c r="K2" s="71"/>
      <c r="L2" s="71"/>
    </row>
    <row r="4" spans="1:13" ht="18">
      <c r="A4" s="72" t="s">
        <v>79</v>
      </c>
      <c r="B4" s="72"/>
      <c r="C4" s="72"/>
      <c r="D4" s="72"/>
      <c r="E4" s="70" t="s">
        <v>73</v>
      </c>
      <c r="F4" s="70"/>
      <c r="G4" s="70"/>
      <c r="H4" s="70"/>
    </row>
    <row r="5" spans="1:13">
      <c r="A5" s="6"/>
      <c r="B5" s="6"/>
      <c r="C5" s="6"/>
      <c r="D5" s="6"/>
      <c r="E5" s="5"/>
    </row>
    <row r="6" spans="1:13" ht="34.5" customHeight="1">
      <c r="A6" s="73" t="s">
        <v>80</v>
      </c>
      <c r="B6" s="73"/>
      <c r="C6" s="73"/>
      <c r="D6" s="73"/>
      <c r="E6" s="73"/>
      <c r="F6" s="73"/>
      <c r="G6" s="73"/>
      <c r="H6" s="73"/>
      <c r="I6" s="73"/>
      <c r="J6" s="73"/>
      <c r="K6" s="73"/>
      <c r="L6" s="73"/>
      <c r="M6" s="7"/>
    </row>
    <row r="7" spans="1:13" ht="15.75" customHeight="1">
      <c r="A7" s="7"/>
      <c r="B7" s="7"/>
      <c r="C7" s="7"/>
      <c r="D7" s="7"/>
      <c r="E7" s="7"/>
      <c r="F7" s="7"/>
      <c r="G7" s="7"/>
      <c r="H7" s="7"/>
      <c r="I7" s="7"/>
      <c r="J7" s="7"/>
      <c r="K7" s="7"/>
      <c r="L7" s="7"/>
      <c r="M7" s="7"/>
    </row>
    <row r="8" spans="1:13" ht="32.25" customHeight="1">
      <c r="A8" s="73" t="s">
        <v>77</v>
      </c>
      <c r="B8" s="73"/>
      <c r="C8" s="73"/>
      <c r="D8" s="73"/>
      <c r="E8" s="73"/>
      <c r="F8" s="73"/>
      <c r="G8" s="73"/>
      <c r="H8" s="73"/>
      <c r="I8" s="73"/>
      <c r="J8" s="73"/>
      <c r="K8" s="73"/>
      <c r="L8" s="73"/>
      <c r="M8" s="7"/>
    </row>
    <row r="9" spans="1:13" ht="15.75">
      <c r="A9" s="7"/>
      <c r="B9" s="7"/>
      <c r="C9" s="7"/>
      <c r="D9" s="7"/>
      <c r="E9" s="7"/>
      <c r="F9" s="7"/>
      <c r="G9" s="7"/>
      <c r="H9" s="7"/>
      <c r="I9" s="7"/>
      <c r="J9" s="7"/>
      <c r="K9" s="7"/>
      <c r="L9" s="7"/>
      <c r="M9" s="7"/>
    </row>
    <row r="10" spans="1:13" ht="34.5" customHeight="1">
      <c r="A10" s="73" t="s">
        <v>76</v>
      </c>
      <c r="B10" s="73"/>
      <c r="C10" s="73"/>
      <c r="D10" s="73"/>
      <c r="E10" s="73"/>
      <c r="F10" s="73"/>
      <c r="G10" s="73"/>
      <c r="H10" s="73"/>
      <c r="I10" s="73"/>
      <c r="J10" s="73"/>
      <c r="K10" s="73"/>
      <c r="L10" s="73"/>
      <c r="M10" s="7"/>
    </row>
    <row r="11" spans="1:13" ht="15.75">
      <c r="A11" s="7"/>
      <c r="B11" s="7"/>
      <c r="C11" s="7"/>
      <c r="D11" s="7"/>
      <c r="E11" s="7"/>
      <c r="F11" s="7"/>
      <c r="G11" s="7"/>
      <c r="H11" s="7"/>
      <c r="I11" s="7"/>
      <c r="J11" s="7"/>
      <c r="K11" s="7"/>
      <c r="L11" s="7"/>
      <c r="M11" s="7"/>
    </row>
    <row r="12" spans="1:13" ht="15.75">
      <c r="A12" s="72" t="s">
        <v>74</v>
      </c>
      <c r="B12" s="72"/>
      <c r="C12" s="72"/>
      <c r="D12" s="72"/>
      <c r="E12" s="72"/>
      <c r="F12" s="72"/>
      <c r="G12" s="72"/>
      <c r="H12" s="72"/>
      <c r="I12" s="72"/>
      <c r="J12" s="72"/>
      <c r="K12" s="72"/>
      <c r="L12" s="72"/>
      <c r="M12" s="7"/>
    </row>
    <row r="13" spans="1:13" ht="15.75">
      <c r="A13" s="7"/>
      <c r="B13" s="7"/>
      <c r="C13" s="7"/>
      <c r="D13" s="7"/>
      <c r="E13" s="7"/>
      <c r="F13" s="7"/>
      <c r="G13" s="7"/>
      <c r="H13" s="7"/>
      <c r="I13" s="7"/>
      <c r="J13" s="7"/>
      <c r="K13" s="7"/>
      <c r="L13" s="7"/>
      <c r="M13" s="7"/>
    </row>
    <row r="14" spans="1:13">
      <c r="A14" s="73" t="s">
        <v>75</v>
      </c>
      <c r="B14" s="73"/>
      <c r="C14" s="73"/>
      <c r="D14" s="73"/>
      <c r="E14" s="73"/>
      <c r="F14" s="73"/>
      <c r="G14" s="73"/>
      <c r="H14" s="73"/>
      <c r="I14" s="73"/>
      <c r="J14" s="73"/>
      <c r="K14" s="73"/>
      <c r="L14" s="73"/>
      <c r="M14" s="73"/>
    </row>
    <row r="15" spans="1:13">
      <c r="A15" s="73"/>
      <c r="B15" s="73"/>
      <c r="C15" s="73"/>
      <c r="D15" s="73"/>
      <c r="E15" s="73"/>
      <c r="F15" s="73"/>
      <c r="G15" s="73"/>
      <c r="H15" s="73"/>
      <c r="I15" s="73"/>
      <c r="J15" s="73"/>
      <c r="K15" s="73"/>
      <c r="L15" s="73"/>
      <c r="M15" s="73"/>
    </row>
    <row r="24" spans="3:3" ht="18" customHeight="1"/>
    <row r="25" spans="3:3" ht="18" customHeight="1"/>
    <row r="26" spans="3:3" ht="18" customHeight="1"/>
    <row r="29" spans="3:3">
      <c r="C29" s="8" t="s">
        <v>78</v>
      </c>
    </row>
    <row r="30" spans="3:3">
      <c r="C30" s="69"/>
    </row>
    <row r="31" spans="3:3">
      <c r="C31" s="69"/>
    </row>
  </sheetData>
  <sheetProtection algorithmName="SHA-512" hashValue="YBr4i8Y86v0ihFruHAZkW+0LL4rRdIqnlzFl5rzTy+SI1pwo3YARlSl2hvDGxIyx4fMla57Jxh0ccg3GqCOHZw==" saltValue="N0PDNnXBSZoMWesFXDgvxA==" spinCount="100000" sheet="1" objects="1" scenarios="1"/>
  <mergeCells count="9">
    <mergeCell ref="C30:C31"/>
    <mergeCell ref="E4:H4"/>
    <mergeCell ref="A2:L2"/>
    <mergeCell ref="A4:D4"/>
    <mergeCell ref="A6:L6"/>
    <mergeCell ref="A8:L8"/>
    <mergeCell ref="A10:L10"/>
    <mergeCell ref="A12:L12"/>
    <mergeCell ref="A14:M15"/>
  </mergeCells>
  <hyperlinks>
    <hyperlink ref="E4" r:id="rId1"/>
    <hyperlink ref="C29" location="matriz!A1" display="Matriz"/>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9"/>
  <sheetViews>
    <sheetView tabSelected="1" topLeftCell="A58" zoomScale="80" zoomScaleNormal="80" zoomScaleSheetLayoutView="100" workbookViewId="0">
      <selection activeCell="C4" sqref="C4"/>
    </sheetView>
  </sheetViews>
  <sheetFormatPr baseColWidth="10" defaultColWidth="11.5" defaultRowHeight="14.25"/>
  <cols>
    <col min="1" max="1" width="34.375" style="10" customWidth="1"/>
    <col min="2" max="2" width="30.25" customWidth="1"/>
    <col min="3" max="3" width="21.125" customWidth="1"/>
    <col min="4" max="4" width="20.875" customWidth="1"/>
    <col min="5" max="5" width="18.25" customWidth="1"/>
    <col min="6" max="6" width="20.5" customWidth="1"/>
    <col min="7" max="7" width="19.75" customWidth="1"/>
    <col min="8" max="8" width="28.5" customWidth="1"/>
    <col min="9" max="9" width="18.625" customWidth="1"/>
    <col min="10" max="10" width="17.875" customWidth="1"/>
    <col min="11" max="11" width="29.125" customWidth="1"/>
    <col min="16" max="16" width="17" hidden="1" customWidth="1"/>
  </cols>
  <sheetData>
    <row r="1" spans="1:16" ht="14.45" customHeight="1">
      <c r="A1" s="9" t="s">
        <v>0</v>
      </c>
      <c r="B1" s="14"/>
      <c r="D1" s="80"/>
      <c r="E1" s="80"/>
      <c r="F1" s="80"/>
      <c r="G1" s="80"/>
      <c r="H1" s="80"/>
    </row>
    <row r="2" spans="1:16" ht="14.45" customHeight="1">
      <c r="B2" s="14"/>
      <c r="C2" s="3"/>
      <c r="D2" s="80"/>
      <c r="E2" s="80"/>
      <c r="F2" s="80"/>
      <c r="G2" s="80"/>
      <c r="H2" s="80"/>
    </row>
    <row r="3" spans="1:16" ht="14.45" customHeight="1">
      <c r="A3" s="11" t="s">
        <v>132</v>
      </c>
      <c r="B3" s="14"/>
      <c r="C3" s="3"/>
      <c r="D3" s="80"/>
      <c r="E3" s="80"/>
      <c r="F3" s="80"/>
      <c r="G3" s="80"/>
      <c r="H3" s="80"/>
    </row>
    <row r="4" spans="1:16" ht="14.45" customHeight="1">
      <c r="A4" s="12"/>
      <c r="B4" s="14"/>
      <c r="C4" s="3"/>
      <c r="D4" s="80"/>
      <c r="E4" s="80"/>
      <c r="F4" s="80"/>
      <c r="G4" s="80"/>
      <c r="H4" s="80"/>
    </row>
    <row r="5" spans="1:16" ht="20.25">
      <c r="A5" s="93" t="s">
        <v>112</v>
      </c>
      <c r="B5" s="93"/>
      <c r="C5" s="93"/>
      <c r="D5" s="93"/>
      <c r="E5" s="93"/>
      <c r="F5" s="93"/>
      <c r="G5" s="93"/>
      <c r="H5" s="93"/>
      <c r="I5" s="93"/>
      <c r="J5" s="93"/>
      <c r="K5" s="93"/>
    </row>
    <row r="6" spans="1:16" ht="18">
      <c r="A6" s="94" t="s">
        <v>1</v>
      </c>
      <c r="B6" s="94"/>
      <c r="C6" s="94"/>
      <c r="D6" s="94"/>
      <c r="E6" s="94"/>
      <c r="F6" s="94"/>
      <c r="G6" s="94"/>
      <c r="H6" s="94"/>
      <c r="I6" s="94"/>
      <c r="J6" s="94"/>
      <c r="K6" s="94"/>
      <c r="P6" t="b">
        <f>AND(
  LEN(A4)=26,
  MID(A4,11,1)="-",
  MID(A4,20,1)="-",
  ISNUMBER(HEX2DEC(MID(A4,21,6)))
)</f>
        <v>0</v>
      </c>
    </row>
    <row r="7" spans="1:16" ht="12.75" customHeight="1" thickBot="1">
      <c r="A7" s="95" t="s">
        <v>2</v>
      </c>
      <c r="B7" s="95"/>
      <c r="C7" s="95"/>
      <c r="D7" s="95"/>
      <c r="E7" s="95"/>
      <c r="F7" s="95"/>
      <c r="G7" s="95"/>
      <c r="H7" s="95"/>
      <c r="I7" s="95"/>
      <c r="J7" s="95"/>
      <c r="K7" s="95"/>
    </row>
    <row r="8" spans="1:16" ht="12.75" customHeight="1" thickBot="1">
      <c r="A8" s="13" t="s">
        <v>3</v>
      </c>
      <c r="B8" s="4">
        <v>46105</v>
      </c>
      <c r="C8" s="1"/>
      <c r="D8" s="1"/>
      <c r="E8" s="1"/>
      <c r="F8" s="1"/>
      <c r="G8" s="1"/>
      <c r="H8" s="1"/>
      <c r="I8" s="1"/>
      <c r="J8" s="1"/>
    </row>
    <row r="9" spans="1:16" ht="6.75" customHeight="1" thickBot="1"/>
    <row r="10" spans="1:16" ht="16.5" customHeight="1" thickBot="1">
      <c r="A10" s="76" t="s">
        <v>4</v>
      </c>
      <c r="B10" s="81" t="s">
        <v>5</v>
      </c>
      <c r="C10" s="82"/>
      <c r="D10" s="82"/>
      <c r="E10" s="82"/>
      <c r="F10" s="82"/>
      <c r="G10" s="82"/>
      <c r="H10" s="82"/>
      <c r="I10" s="82"/>
      <c r="J10" s="82"/>
      <c r="K10" s="83"/>
      <c r="L10" s="43"/>
      <c r="P10" t="b">
        <f>AND(LEN(A4)=26)</f>
        <v>0</v>
      </c>
    </row>
    <row r="11" spans="1:16" ht="24" customHeight="1" thickBot="1">
      <c r="A11" s="77"/>
      <c r="B11" s="16"/>
      <c r="C11" s="90" t="s">
        <v>6</v>
      </c>
      <c r="D11" s="91"/>
      <c r="E11" s="76" t="s">
        <v>7</v>
      </c>
      <c r="F11" s="92"/>
      <c r="G11" s="78" t="s">
        <v>8</v>
      </c>
      <c r="H11" s="17"/>
      <c r="I11" s="84" t="s">
        <v>9</v>
      </c>
      <c r="J11" s="85"/>
      <c r="K11" s="86"/>
      <c r="L11" s="43"/>
      <c r="P11" t="b">
        <f>MID(A4,11,1)="-"</f>
        <v>0</v>
      </c>
    </row>
    <row r="12" spans="1:16" ht="56.45" customHeight="1">
      <c r="A12" s="77"/>
      <c r="B12" s="18" t="s">
        <v>10</v>
      </c>
      <c r="C12" s="15" t="s">
        <v>11</v>
      </c>
      <c r="D12" s="19" t="s">
        <v>12</v>
      </c>
      <c r="E12" s="15" t="s">
        <v>13</v>
      </c>
      <c r="F12" s="19" t="s">
        <v>14</v>
      </c>
      <c r="G12" s="79"/>
      <c r="H12" s="20" t="s">
        <v>15</v>
      </c>
      <c r="I12" s="87"/>
      <c r="J12" s="88"/>
      <c r="K12" s="89"/>
      <c r="L12" s="43"/>
      <c r="P12" t="b">
        <f>MID(A4,20,1)="-"</f>
        <v>0</v>
      </c>
    </row>
    <row r="13" spans="1:16" ht="54.6" customHeight="1" thickBot="1">
      <c r="A13" s="15" t="s">
        <v>16</v>
      </c>
      <c r="B13" s="22" t="s">
        <v>17</v>
      </c>
      <c r="C13" s="23"/>
      <c r="D13" s="24"/>
      <c r="E13" s="25" t="s">
        <v>18</v>
      </c>
      <c r="F13" s="26" t="s">
        <v>19</v>
      </c>
      <c r="G13" s="27" t="s">
        <v>20</v>
      </c>
      <c r="H13" s="28" t="s">
        <v>21</v>
      </c>
      <c r="I13" s="29" t="s">
        <v>22</v>
      </c>
      <c r="J13" s="30" t="s">
        <v>23</v>
      </c>
      <c r="K13" s="30" t="s">
        <v>24</v>
      </c>
      <c r="L13" s="43"/>
      <c r="P13" t="b">
        <f>ISNUMBER(HEX2DEC(MID(A4,21,6)))</f>
        <v>1</v>
      </c>
    </row>
    <row r="14" spans="1:16" ht="54.6" hidden="1" customHeight="1">
      <c r="A14" s="31" t="s">
        <v>25</v>
      </c>
      <c r="B14" s="22" t="s">
        <v>26</v>
      </c>
      <c r="C14" s="32" t="s">
        <v>27</v>
      </c>
      <c r="D14" s="33" t="s">
        <v>28</v>
      </c>
      <c r="E14" s="34" t="s">
        <v>29</v>
      </c>
      <c r="F14" s="35" t="s">
        <v>30</v>
      </c>
      <c r="G14" s="36" t="s">
        <v>31</v>
      </c>
      <c r="H14" s="37" t="s">
        <v>32</v>
      </c>
      <c r="I14" s="38" t="s">
        <v>33</v>
      </c>
      <c r="J14" s="39" t="s">
        <v>34</v>
      </c>
      <c r="K14" s="19" t="s">
        <v>35</v>
      </c>
      <c r="L14" s="43"/>
    </row>
    <row r="15" spans="1:16" ht="35.1" customHeight="1">
      <c r="A15" s="44" t="s">
        <v>107</v>
      </c>
      <c r="B15" s="45" t="s">
        <v>82</v>
      </c>
      <c r="C15" s="62" t="s">
        <v>113</v>
      </c>
      <c r="D15" s="63" t="s">
        <v>58</v>
      </c>
      <c r="E15" s="46" t="s">
        <v>97</v>
      </c>
      <c r="F15" s="68" t="s">
        <v>130</v>
      </c>
      <c r="G15" s="48" t="s">
        <v>57</v>
      </c>
      <c r="H15" s="49"/>
      <c r="I15" s="66" t="s">
        <v>129</v>
      </c>
      <c r="J15" s="50" t="s">
        <v>105</v>
      </c>
      <c r="K15" s="67" t="s">
        <v>129</v>
      </c>
      <c r="L15" s="43"/>
    </row>
    <row r="16" spans="1:16" ht="35.1" customHeight="1">
      <c r="A16" s="44" t="s">
        <v>106</v>
      </c>
      <c r="B16" s="45" t="s">
        <v>82</v>
      </c>
      <c r="C16" s="62" t="s">
        <v>113</v>
      </c>
      <c r="D16" s="63" t="s">
        <v>58</v>
      </c>
      <c r="E16" s="51" t="s">
        <v>97</v>
      </c>
      <c r="F16" s="68" t="s">
        <v>130</v>
      </c>
      <c r="G16" s="48" t="s">
        <v>57</v>
      </c>
      <c r="H16" s="52"/>
      <c r="I16" s="66" t="s">
        <v>129</v>
      </c>
      <c r="J16" s="50" t="s">
        <v>105</v>
      </c>
      <c r="K16" s="67" t="s">
        <v>129</v>
      </c>
      <c r="L16" s="43"/>
    </row>
    <row r="17" spans="1:12" ht="49.15" customHeight="1">
      <c r="A17" s="44" t="s">
        <v>108</v>
      </c>
      <c r="B17" s="45" t="s">
        <v>83</v>
      </c>
      <c r="C17" s="64" t="s">
        <v>114</v>
      </c>
      <c r="D17" s="63" t="s">
        <v>58</v>
      </c>
      <c r="E17" s="51" t="s">
        <v>97</v>
      </c>
      <c r="F17" s="68" t="s">
        <v>130</v>
      </c>
      <c r="G17" s="48" t="s">
        <v>57</v>
      </c>
      <c r="H17" s="52"/>
      <c r="I17" s="66" t="s">
        <v>129</v>
      </c>
      <c r="J17" s="50" t="s">
        <v>105</v>
      </c>
      <c r="K17" s="67" t="s">
        <v>129</v>
      </c>
      <c r="L17" s="43"/>
    </row>
    <row r="18" spans="1:12" ht="35.1" customHeight="1">
      <c r="A18" s="44" t="s">
        <v>96</v>
      </c>
      <c r="B18" s="53" t="s">
        <v>84</v>
      </c>
      <c r="C18" s="64" t="s">
        <v>115</v>
      </c>
      <c r="D18" s="63" t="s">
        <v>116</v>
      </c>
      <c r="E18" s="51" t="s">
        <v>97</v>
      </c>
      <c r="F18" s="47" t="s">
        <v>56</v>
      </c>
      <c r="G18" s="48" t="s">
        <v>101</v>
      </c>
      <c r="H18" s="52"/>
      <c r="I18" s="66" t="s">
        <v>129</v>
      </c>
      <c r="J18" s="50" t="s">
        <v>105</v>
      </c>
      <c r="K18" s="67" t="s">
        <v>129</v>
      </c>
      <c r="L18" s="43"/>
    </row>
    <row r="19" spans="1:12" ht="48.6" customHeight="1">
      <c r="A19" s="44" t="s">
        <v>36</v>
      </c>
      <c r="B19" s="53" t="s">
        <v>83</v>
      </c>
      <c r="C19" s="64" t="s">
        <v>114</v>
      </c>
      <c r="D19" s="63" t="s">
        <v>58</v>
      </c>
      <c r="E19" s="51" t="s">
        <v>97</v>
      </c>
      <c r="F19" s="47" t="s">
        <v>56</v>
      </c>
      <c r="G19" s="48" t="s">
        <v>57</v>
      </c>
      <c r="H19" s="52" t="s">
        <v>104</v>
      </c>
      <c r="I19" s="66" t="s">
        <v>129</v>
      </c>
      <c r="J19" s="50" t="s">
        <v>105</v>
      </c>
      <c r="K19" s="67" t="s">
        <v>129</v>
      </c>
      <c r="L19" s="43"/>
    </row>
    <row r="20" spans="1:12" ht="35.1" customHeight="1">
      <c r="A20" s="44" t="s">
        <v>109</v>
      </c>
      <c r="B20" s="53" t="s">
        <v>85</v>
      </c>
      <c r="C20" s="64" t="s">
        <v>117</v>
      </c>
      <c r="D20" s="63" t="s">
        <v>58</v>
      </c>
      <c r="E20" s="51" t="s">
        <v>97</v>
      </c>
      <c r="F20" s="47" t="s">
        <v>53</v>
      </c>
      <c r="G20" s="48" t="s">
        <v>57</v>
      </c>
      <c r="H20" s="52"/>
      <c r="I20" s="66" t="s">
        <v>129</v>
      </c>
      <c r="J20" s="50" t="s">
        <v>105</v>
      </c>
      <c r="K20" s="67" t="s">
        <v>129</v>
      </c>
      <c r="L20" s="43"/>
    </row>
    <row r="21" spans="1:12" ht="35.1" customHeight="1">
      <c r="A21" s="44" t="s">
        <v>110</v>
      </c>
      <c r="B21" s="53" t="s">
        <v>86</v>
      </c>
      <c r="C21" s="64" t="s">
        <v>118</v>
      </c>
      <c r="D21" s="63" t="s">
        <v>58</v>
      </c>
      <c r="E21" s="51" t="s">
        <v>97</v>
      </c>
      <c r="F21" s="47" t="s">
        <v>56</v>
      </c>
      <c r="G21" s="48" t="s">
        <v>101</v>
      </c>
      <c r="H21" s="52"/>
      <c r="I21" s="66" t="s">
        <v>129</v>
      </c>
      <c r="J21" s="50" t="s">
        <v>105</v>
      </c>
      <c r="K21" s="66" t="s">
        <v>129</v>
      </c>
      <c r="L21" s="43"/>
    </row>
    <row r="22" spans="1:12" ht="52.9" customHeight="1">
      <c r="A22" s="44" t="s">
        <v>89</v>
      </c>
      <c r="B22" s="54" t="s">
        <v>87</v>
      </c>
      <c r="C22" s="51" t="s">
        <v>119</v>
      </c>
      <c r="D22" s="63" t="s">
        <v>58</v>
      </c>
      <c r="E22" s="55" t="s">
        <v>97</v>
      </c>
      <c r="F22" s="47" t="s">
        <v>53</v>
      </c>
      <c r="G22" s="48" t="s">
        <v>102</v>
      </c>
      <c r="H22" s="56"/>
      <c r="I22" s="64" t="s">
        <v>117</v>
      </c>
      <c r="J22" s="57" t="s">
        <v>103</v>
      </c>
      <c r="K22" s="64" t="s">
        <v>117</v>
      </c>
      <c r="L22" s="43"/>
    </row>
    <row r="23" spans="1:12" ht="52.9" customHeight="1">
      <c r="A23" s="44" t="s">
        <v>90</v>
      </c>
      <c r="B23" s="53" t="s">
        <v>88</v>
      </c>
      <c r="C23" s="64" t="s">
        <v>120</v>
      </c>
      <c r="D23" s="63" t="s">
        <v>58</v>
      </c>
      <c r="E23" s="51" t="s">
        <v>97</v>
      </c>
      <c r="F23" s="58" t="s">
        <v>53</v>
      </c>
      <c r="G23" s="59" t="s">
        <v>102</v>
      </c>
      <c r="H23" s="52"/>
      <c r="I23" s="64" t="s">
        <v>117</v>
      </c>
      <c r="J23" s="50" t="s">
        <v>103</v>
      </c>
      <c r="K23" s="64" t="s">
        <v>117</v>
      </c>
      <c r="L23" s="43"/>
    </row>
    <row r="24" spans="1:12" ht="52.9" customHeight="1">
      <c r="A24" s="44" t="s">
        <v>37</v>
      </c>
      <c r="B24" s="53" t="s">
        <v>84</v>
      </c>
      <c r="C24" s="64" t="s">
        <v>115</v>
      </c>
      <c r="D24" s="63" t="s">
        <v>116</v>
      </c>
      <c r="E24" s="51" t="s">
        <v>97</v>
      </c>
      <c r="F24" s="58" t="s">
        <v>56</v>
      </c>
      <c r="G24" s="48" t="s">
        <v>101</v>
      </c>
      <c r="H24" s="52"/>
      <c r="I24" s="64" t="s">
        <v>117</v>
      </c>
      <c r="J24" s="50" t="s">
        <v>103</v>
      </c>
      <c r="K24" s="64" t="s">
        <v>117</v>
      </c>
      <c r="L24" s="43"/>
    </row>
    <row r="25" spans="1:12" ht="63.6" customHeight="1">
      <c r="A25" s="44" t="s">
        <v>38</v>
      </c>
      <c r="B25" s="53" t="s">
        <v>84</v>
      </c>
      <c r="C25" s="64" t="s">
        <v>115</v>
      </c>
      <c r="D25" s="63" t="s">
        <v>116</v>
      </c>
      <c r="E25" s="51" t="s">
        <v>97</v>
      </c>
      <c r="F25" s="47" t="s">
        <v>62</v>
      </c>
      <c r="G25" s="48" t="s">
        <v>57</v>
      </c>
      <c r="H25" s="52"/>
      <c r="I25" s="66" t="s">
        <v>129</v>
      </c>
      <c r="J25" s="50" t="s">
        <v>105</v>
      </c>
      <c r="K25" s="66" t="s">
        <v>129</v>
      </c>
      <c r="L25" s="43"/>
    </row>
    <row r="26" spans="1:12" ht="35.1" customHeight="1">
      <c r="A26" s="44" t="s">
        <v>39</v>
      </c>
      <c r="B26" s="65" t="s">
        <v>122</v>
      </c>
      <c r="C26" s="64" t="s">
        <v>121</v>
      </c>
      <c r="D26" s="63" t="s">
        <v>58</v>
      </c>
      <c r="E26" s="51" t="s">
        <v>97</v>
      </c>
      <c r="F26" s="47" t="s">
        <v>53</v>
      </c>
      <c r="G26" s="48" t="s">
        <v>101</v>
      </c>
      <c r="H26" s="52"/>
      <c r="I26" s="66" t="s">
        <v>129</v>
      </c>
      <c r="J26" s="50" t="s">
        <v>105</v>
      </c>
      <c r="K26" s="66" t="s">
        <v>129</v>
      </c>
      <c r="L26" s="43"/>
    </row>
    <row r="27" spans="1:12" ht="35.1" customHeight="1">
      <c r="A27" s="44" t="s">
        <v>40</v>
      </c>
      <c r="B27" s="53" t="s">
        <v>92</v>
      </c>
      <c r="C27" s="64" t="s">
        <v>123</v>
      </c>
      <c r="D27" s="63" t="s">
        <v>58</v>
      </c>
      <c r="E27" s="51" t="s">
        <v>97</v>
      </c>
      <c r="F27" s="47" t="s">
        <v>53</v>
      </c>
      <c r="G27" s="48" t="s">
        <v>101</v>
      </c>
      <c r="H27" s="52"/>
      <c r="I27" s="66" t="s">
        <v>129</v>
      </c>
      <c r="J27" s="50" t="s">
        <v>105</v>
      </c>
      <c r="K27" s="66" t="s">
        <v>129</v>
      </c>
      <c r="L27" s="43"/>
    </row>
    <row r="28" spans="1:12" ht="35.1" customHeight="1">
      <c r="A28" s="44" t="s">
        <v>98</v>
      </c>
      <c r="B28" s="53" t="s">
        <v>91</v>
      </c>
      <c r="C28" s="64" t="s">
        <v>124</v>
      </c>
      <c r="D28" s="63" t="s">
        <v>125</v>
      </c>
      <c r="E28" s="51" t="s">
        <v>97</v>
      </c>
      <c r="F28" s="47" t="s">
        <v>53</v>
      </c>
      <c r="G28" s="48" t="s">
        <v>101</v>
      </c>
      <c r="H28" s="52"/>
      <c r="I28" s="66" t="s">
        <v>129</v>
      </c>
      <c r="J28" s="50" t="s">
        <v>105</v>
      </c>
      <c r="K28" s="66" t="s">
        <v>129</v>
      </c>
      <c r="L28" s="43"/>
    </row>
    <row r="29" spans="1:12" ht="35.1" customHeight="1">
      <c r="A29" s="44" t="s">
        <v>100</v>
      </c>
      <c r="B29" s="53" t="s">
        <v>93</v>
      </c>
      <c r="C29" s="64" t="s">
        <v>126</v>
      </c>
      <c r="D29" s="63" t="s">
        <v>58</v>
      </c>
      <c r="E29" s="51" t="s">
        <v>97</v>
      </c>
      <c r="F29" s="47" t="s">
        <v>53</v>
      </c>
      <c r="G29" s="48" t="s">
        <v>101</v>
      </c>
      <c r="H29" s="52"/>
      <c r="I29" s="66" t="s">
        <v>129</v>
      </c>
      <c r="J29" s="50" t="s">
        <v>105</v>
      </c>
      <c r="K29" s="66" t="s">
        <v>129</v>
      </c>
      <c r="L29" s="43"/>
    </row>
    <row r="30" spans="1:12" ht="61.9" customHeight="1">
      <c r="A30" s="44" t="s">
        <v>99</v>
      </c>
      <c r="B30" s="53" t="s">
        <v>94</v>
      </c>
      <c r="C30" s="64" t="s">
        <v>127</v>
      </c>
      <c r="D30" s="63" t="s">
        <v>111</v>
      </c>
      <c r="E30" s="51" t="s">
        <v>97</v>
      </c>
      <c r="F30" s="47" t="s">
        <v>56</v>
      </c>
      <c r="G30" s="48" t="s">
        <v>101</v>
      </c>
      <c r="H30" s="52"/>
      <c r="I30" s="66" t="s">
        <v>129</v>
      </c>
      <c r="J30" s="50" t="s">
        <v>105</v>
      </c>
      <c r="K30" s="66" t="s">
        <v>129</v>
      </c>
      <c r="L30" s="43"/>
    </row>
    <row r="31" spans="1:12" ht="52.9" customHeight="1">
      <c r="A31" s="44" t="s">
        <v>41</v>
      </c>
      <c r="B31" s="53" t="s">
        <v>91</v>
      </c>
      <c r="C31" s="64" t="s">
        <v>124</v>
      </c>
      <c r="D31" s="63" t="s">
        <v>125</v>
      </c>
      <c r="E31" s="51" t="s">
        <v>97</v>
      </c>
      <c r="F31" s="47" t="s">
        <v>53</v>
      </c>
      <c r="G31" s="48" t="s">
        <v>57</v>
      </c>
      <c r="H31" s="52"/>
      <c r="I31" s="66" t="s">
        <v>129</v>
      </c>
      <c r="J31" s="50" t="s">
        <v>105</v>
      </c>
      <c r="K31" s="66" t="s">
        <v>129</v>
      </c>
      <c r="L31" s="43"/>
    </row>
    <row r="32" spans="1:12" ht="35.1" customHeight="1">
      <c r="A32" s="44" t="s">
        <v>42</v>
      </c>
      <c r="B32" s="53" t="s">
        <v>95</v>
      </c>
      <c r="C32" s="64" t="s">
        <v>128</v>
      </c>
      <c r="D32" s="63" t="s">
        <v>58</v>
      </c>
      <c r="E32" s="51" t="s">
        <v>97</v>
      </c>
      <c r="F32" s="47" t="s">
        <v>53</v>
      </c>
      <c r="G32" s="48" t="s">
        <v>102</v>
      </c>
      <c r="H32" s="52"/>
      <c r="I32" s="66" t="s">
        <v>129</v>
      </c>
      <c r="J32" s="50" t="s">
        <v>105</v>
      </c>
      <c r="K32" s="66" t="s">
        <v>129</v>
      </c>
      <c r="L32" s="43"/>
    </row>
    <row r="33" spans="1:12" ht="54.6" customHeight="1">
      <c r="A33" s="44" t="s">
        <v>43</v>
      </c>
      <c r="B33" s="53" t="s">
        <v>84</v>
      </c>
      <c r="C33" s="64" t="s">
        <v>115</v>
      </c>
      <c r="D33" s="63" t="s">
        <v>116</v>
      </c>
      <c r="E33" s="51" t="s">
        <v>97</v>
      </c>
      <c r="F33" s="47" t="s">
        <v>56</v>
      </c>
      <c r="G33" s="48" t="s">
        <v>54</v>
      </c>
      <c r="H33" s="52"/>
      <c r="I33" s="64" t="s">
        <v>117</v>
      </c>
      <c r="J33" s="50" t="s">
        <v>103</v>
      </c>
      <c r="K33" s="64" t="s">
        <v>117</v>
      </c>
      <c r="L33" s="43"/>
    </row>
    <row r="34" spans="1:12" ht="35.1" customHeight="1" thickBot="1">
      <c r="A34" s="60" t="s">
        <v>44</v>
      </c>
      <c r="B34" s="61" t="s">
        <v>84</v>
      </c>
      <c r="C34" s="64" t="s">
        <v>115</v>
      </c>
      <c r="D34" s="63" t="s">
        <v>116</v>
      </c>
      <c r="E34" s="51" t="s">
        <v>97</v>
      </c>
      <c r="F34" s="47" t="s">
        <v>131</v>
      </c>
      <c r="G34" s="48" t="s">
        <v>57</v>
      </c>
      <c r="H34" s="52"/>
      <c r="I34" s="66" t="s">
        <v>129</v>
      </c>
      <c r="J34" s="50" t="s">
        <v>105</v>
      </c>
      <c r="K34" s="66" t="s">
        <v>129</v>
      </c>
      <c r="L34" s="43"/>
    </row>
    <row r="35" spans="1:12" ht="31.5" hidden="1">
      <c r="A35" s="40" t="s">
        <v>45</v>
      </c>
      <c r="B35" s="16" t="s">
        <v>46</v>
      </c>
      <c r="C35" s="41" t="s">
        <v>11</v>
      </c>
      <c r="D35" s="41" t="s">
        <v>12</v>
      </c>
      <c r="E35" s="41" t="s">
        <v>13</v>
      </c>
      <c r="F35" s="41" t="s">
        <v>14</v>
      </c>
      <c r="G35" s="21" t="s">
        <v>47</v>
      </c>
      <c r="H35" s="42" t="s">
        <v>48</v>
      </c>
      <c r="I35" s="42" t="s">
        <v>49</v>
      </c>
      <c r="J35" s="74" t="s">
        <v>50</v>
      </c>
      <c r="K35" s="75"/>
      <c r="L35" s="43"/>
    </row>
    <row r="36" spans="1:12" ht="15">
      <c r="J36" s="43"/>
      <c r="K36" s="43"/>
      <c r="L36" s="43"/>
    </row>
    <row r="37" spans="1:12" ht="15">
      <c r="J37" s="43"/>
      <c r="K37" s="43"/>
      <c r="L37" s="43"/>
    </row>
    <row r="38" spans="1:12" ht="15">
      <c r="J38" s="43"/>
      <c r="K38" s="43"/>
      <c r="L38" s="43"/>
    </row>
    <row r="39" spans="1:12" ht="15">
      <c r="J39" s="43"/>
      <c r="K39" s="43"/>
      <c r="L39" s="43"/>
    </row>
  </sheetData>
  <sheetProtection formatCells="0" formatColumns="0" formatRows="0" insertRows="0"/>
  <mergeCells count="11">
    <mergeCell ref="J35:K35"/>
    <mergeCell ref="A10:A12"/>
    <mergeCell ref="G11:G12"/>
    <mergeCell ref="D1:H4"/>
    <mergeCell ref="B10:K10"/>
    <mergeCell ref="I11:K12"/>
    <mergeCell ref="C11:D11"/>
    <mergeCell ref="E11:F11"/>
    <mergeCell ref="A5:K5"/>
    <mergeCell ref="A6:K6"/>
    <mergeCell ref="A7:K7"/>
  </mergeCells>
  <pageMargins left="0.46" right="0.31496062992125984" top="0.51181102362204722" bottom="0.55118110236220474" header="0.31496062992125984" footer="0.31496062992125984"/>
  <pageSetup paperSize="5" scale="53" orientation="landscape" verticalDpi="0" r:id="rId1"/>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3">
        <x14:dataValidation type="list" showInputMessage="1" showErrorMessage="1">
          <x14:formula1>
            <xm:f>listvalid!$C$4:$C$7</xm:f>
          </x14:formula1>
          <xm:sqref>F18:F34</xm:sqref>
        </x14:dataValidation>
        <x14:dataValidation type="list" showInputMessage="1" showErrorMessage="1">
          <x14:formula1>
            <xm:f>listvalid!$E$3:$E$11</xm:f>
          </x14:formula1>
          <xm:sqref>G15:G34</xm:sqref>
        </x14:dataValidation>
        <x14:dataValidation type="list" errorStyle="warning" showInputMessage="1" showErrorMessage="1" errorTitle="Favor Verificar" promptTitle="Seleccione un valor">
          <x14:formula1>
            <xm:f>[1]listvalid!#REF!</xm:f>
          </x14:formula1>
          <xm:sqref>D15:D34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workbookViewId="0">
      <selection activeCell="F16" sqref="F16"/>
    </sheetView>
  </sheetViews>
  <sheetFormatPr baseColWidth="10" defaultColWidth="11.5" defaultRowHeight="14.25"/>
  <cols>
    <col min="1" max="1" width="32.125" customWidth="1"/>
  </cols>
  <sheetData>
    <row r="2" spans="1:6" ht="15">
      <c r="A2" s="2"/>
      <c r="B2" s="2"/>
      <c r="C2" s="2"/>
      <c r="D2" s="2"/>
      <c r="E2" s="2"/>
      <c r="F2" s="2"/>
    </row>
    <row r="3" spans="1:6" ht="15">
      <c r="A3" s="2" t="s">
        <v>51</v>
      </c>
      <c r="B3" s="2"/>
      <c r="C3" s="2"/>
      <c r="D3" s="2"/>
      <c r="E3" s="2" t="s">
        <v>101</v>
      </c>
      <c r="F3" s="2"/>
    </row>
    <row r="4" spans="1:6" ht="15">
      <c r="A4" s="2" t="s">
        <v>52</v>
      </c>
      <c r="B4" s="2"/>
      <c r="C4" s="2" t="s">
        <v>53</v>
      </c>
      <c r="D4" s="2"/>
      <c r="E4" s="2" t="s">
        <v>54</v>
      </c>
      <c r="F4" s="2"/>
    </row>
    <row r="5" spans="1:6" ht="15">
      <c r="A5" s="2" t="s">
        <v>55</v>
      </c>
      <c r="B5" s="2"/>
      <c r="C5" s="2" t="s">
        <v>56</v>
      </c>
      <c r="D5" s="2"/>
      <c r="E5" s="2" t="s">
        <v>57</v>
      </c>
      <c r="F5" s="2"/>
    </row>
    <row r="6" spans="1:6" ht="15">
      <c r="A6" s="2" t="s">
        <v>58</v>
      </c>
      <c r="B6" s="2"/>
      <c r="C6" s="2" t="s">
        <v>59</v>
      </c>
      <c r="D6" s="2"/>
      <c r="E6" s="2" t="s">
        <v>60</v>
      </c>
      <c r="F6" s="2"/>
    </row>
    <row r="7" spans="1:6" ht="15">
      <c r="A7" s="2" t="s">
        <v>61</v>
      </c>
      <c r="B7" s="2"/>
      <c r="C7" s="2" t="s">
        <v>62</v>
      </c>
      <c r="D7" s="2"/>
      <c r="E7" s="2" t="s">
        <v>63</v>
      </c>
      <c r="F7" s="2"/>
    </row>
    <row r="8" spans="1:6" ht="15">
      <c r="A8" s="2" t="s">
        <v>64</v>
      </c>
      <c r="B8" s="2"/>
      <c r="C8" s="2"/>
      <c r="D8" s="2"/>
      <c r="E8" s="2" t="s">
        <v>65</v>
      </c>
      <c r="F8" s="2"/>
    </row>
    <row r="9" spans="1:6" ht="15">
      <c r="A9" s="2" t="s">
        <v>66</v>
      </c>
      <c r="B9" s="2"/>
      <c r="C9" s="2"/>
      <c r="D9" s="2"/>
      <c r="E9" s="2" t="s">
        <v>67</v>
      </c>
      <c r="F9" s="2"/>
    </row>
    <row r="10" spans="1:6" ht="15">
      <c r="A10" s="2" t="s">
        <v>68</v>
      </c>
      <c r="B10" s="2"/>
      <c r="C10" s="2"/>
      <c r="D10" s="2"/>
      <c r="E10" s="2" t="s">
        <v>102</v>
      </c>
      <c r="F10" s="2"/>
    </row>
    <row r="11" spans="1:6" ht="15">
      <c r="A11" s="2" t="s">
        <v>70</v>
      </c>
      <c r="B11" s="2"/>
      <c r="C11" s="2"/>
      <c r="D11" s="2"/>
      <c r="E11" s="2" t="s">
        <v>69</v>
      </c>
      <c r="F11" s="2"/>
    </row>
    <row r="12" spans="1:6" ht="15">
      <c r="A12" s="2" t="s">
        <v>71</v>
      </c>
      <c r="B12" s="2"/>
      <c r="C12" s="2"/>
      <c r="D12" s="2"/>
      <c r="E12" s="2"/>
      <c r="F12" s="2"/>
    </row>
    <row r="13" spans="1:6" ht="15">
      <c r="A13" s="2" t="s">
        <v>72</v>
      </c>
      <c r="B13" s="2"/>
      <c r="C13" s="2"/>
      <c r="D13" s="2"/>
      <c r="E13" s="2"/>
      <c r="F13" s="2"/>
    </row>
    <row r="14" spans="1:6" ht="15">
      <c r="A14" s="2"/>
      <c r="B14" s="2"/>
      <c r="C14" s="2"/>
      <c r="D14" s="2"/>
      <c r="E14" s="2"/>
      <c r="F14" s="2"/>
    </row>
    <row r="15" spans="1:6" ht="15">
      <c r="E15"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95B8641DB56C468F2093A314DBC660" ma:contentTypeVersion="3" ma:contentTypeDescription="Crear nuevo documento." ma:contentTypeScope="" ma:versionID="af1c14ad387a4bb65116c92d40f411d6">
  <xsd:schema xmlns:xsd="http://www.w3.org/2001/XMLSchema" xmlns:xs="http://www.w3.org/2001/XMLSchema" xmlns:p="http://schemas.microsoft.com/office/2006/metadata/properties" xmlns:ns2="07969884-7cb9-4d7d-8653-4a35a33f7d15" targetNamespace="http://schemas.microsoft.com/office/2006/metadata/properties" ma:root="true" ma:fieldsID="feb1f0809d9b6131f3186f27df84dfc9" ns2:_="">
    <xsd:import namespace="07969884-7cb9-4d7d-8653-4a35a33f7d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69884-7cb9-4d7d-8653-4a35a33f7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06FA82-BAAB-4808-A49F-B173A9D94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69884-7cb9-4d7d-8653-4a35a33f7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68F04-5631-4850-A070-CC54A082D2ED}">
  <ds:schemaRefs>
    <ds:schemaRef ds:uri="http://schemas.microsoft.com/sharepoint/v3/contenttype/forms"/>
  </ds:schemaRefs>
</ds:datastoreItem>
</file>

<file path=customXml/itemProps3.xml><?xml version="1.0" encoding="utf-8"?>
<ds:datastoreItem xmlns:ds="http://schemas.openxmlformats.org/officeDocument/2006/customXml" ds:itemID="{34E31C32-BF3B-4219-ACA9-1D62F24699B4}">
  <ds:schemaRefs>
    <ds:schemaRef ds:uri="http://www.w3.org/XML/1998/namespace"/>
    <ds:schemaRef ds:uri="http://schemas.microsoft.com/office/2006/documentManagement/types"/>
    <ds:schemaRef ds:uri="http://purl.org/dc/terms/"/>
    <ds:schemaRef ds:uri="http://schemas.microsoft.com/office/infopath/2007/PartnerControls"/>
    <ds:schemaRef ds:uri="07969884-7cb9-4d7d-8653-4a35a33f7d15"/>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listvalid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De la rosa</dc:creator>
  <cp:keywords/>
  <dc:description/>
  <cp:lastModifiedBy>oai</cp:lastModifiedBy>
  <cp:revision/>
  <cp:lastPrinted>2026-04-01T11:48:41Z</cp:lastPrinted>
  <dcterms:created xsi:type="dcterms:W3CDTF">2025-04-01T15:53:32Z</dcterms:created>
  <dcterms:modified xsi:type="dcterms:W3CDTF">2026-04-01T11:52:49Z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0x0101009895B8641DB56C468F2093A314DBC660</vt:lpwstr>
  </property>
</Properties>
</file>