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15360" windowHeight="6765"/>
  </bookViews>
  <sheets>
    <sheet name="ENERO 2026" sheetId="1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8" i="13" l="1"/>
  <c r="F16" i="13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F34" i="13" s="1"/>
  <c r="F35" i="13" s="1"/>
  <c r="F36" i="13" s="1"/>
  <c r="F37" i="13" s="1"/>
  <c r="F38" i="13" s="1"/>
  <c r="F39" i="13" s="1"/>
  <c r="F40" i="13" s="1"/>
  <c r="F41" i="13" s="1"/>
  <c r="F42" i="13" s="1"/>
  <c r="F43" i="13" s="1"/>
  <c r="F44" i="13" s="1"/>
  <c r="F45" i="13" s="1"/>
  <c r="F46" i="13" s="1"/>
  <c r="F47" i="13" s="1"/>
  <c r="F48" i="13" s="1"/>
  <c r="F49" i="13" s="1"/>
  <c r="F50" i="13" s="1"/>
  <c r="F51" i="13" s="1"/>
  <c r="F52" i="13" s="1"/>
  <c r="F53" i="13" s="1"/>
  <c r="F54" i="13" s="1"/>
  <c r="F55" i="13" s="1"/>
  <c r="F56" i="13" s="1"/>
  <c r="F57" i="13" s="1"/>
  <c r="F58" i="13" s="1"/>
  <c r="F59" i="13" s="1"/>
  <c r="F60" i="13" s="1"/>
  <c r="F61" i="13" s="1"/>
  <c r="F62" i="13" s="1"/>
  <c r="F63" i="13" s="1"/>
  <c r="F64" i="13" s="1"/>
  <c r="F65" i="13" s="1"/>
  <c r="F66" i="13" s="1"/>
  <c r="F67" i="13" s="1"/>
  <c r="F68" i="13" s="1"/>
  <c r="F69" i="13" s="1"/>
  <c r="F70" i="13" s="1"/>
  <c r="F71" i="13" s="1"/>
  <c r="F72" i="13" s="1"/>
  <c r="F73" i="13" s="1"/>
  <c r="F74" i="13" s="1"/>
  <c r="F75" i="13" s="1"/>
  <c r="F76" i="13" s="1"/>
  <c r="F77" i="13" s="1"/>
  <c r="F78" i="13" s="1"/>
  <c r="F79" i="13" s="1"/>
  <c r="F80" i="13" s="1"/>
  <c r="F81" i="13" s="1"/>
  <c r="F82" i="13" s="1"/>
  <c r="F83" i="13" s="1"/>
  <c r="F84" i="13" s="1"/>
  <c r="F85" i="13" s="1"/>
  <c r="F86" i="13" s="1"/>
  <c r="F87" i="13" s="1"/>
  <c r="F88" i="13" s="1"/>
  <c r="F89" i="13" s="1"/>
  <c r="F90" i="13" s="1"/>
  <c r="F91" i="13" s="1"/>
  <c r="F92" i="13" s="1"/>
  <c r="F93" i="13" s="1"/>
  <c r="F94" i="13" s="1"/>
  <c r="F95" i="13" s="1"/>
  <c r="F96" i="13" s="1"/>
  <c r="F97" i="13" s="1"/>
  <c r="F98" i="13" s="1"/>
  <c r="F99" i="13" s="1"/>
  <c r="F100" i="13" s="1"/>
  <c r="F101" i="13" s="1"/>
  <c r="F102" i="13" s="1"/>
  <c r="F103" i="13" s="1"/>
  <c r="F104" i="13" s="1"/>
  <c r="F105" i="13" s="1"/>
  <c r="F106" i="13" s="1"/>
</calcChain>
</file>

<file path=xl/sharedStrings.xml><?xml version="1.0" encoding="utf-8"?>
<sst xmlns="http://schemas.openxmlformats.org/spreadsheetml/2006/main" count="123" uniqueCount="53">
  <si>
    <t>DESCRIPCION</t>
  </si>
  <si>
    <t>INGRESOS</t>
  </si>
  <si>
    <t>EGRESOS</t>
  </si>
  <si>
    <t>BALANCE</t>
  </si>
  <si>
    <t>BALANCE INICIAL</t>
  </si>
  <si>
    <t>FECHA</t>
  </si>
  <si>
    <t xml:space="preserve"> Banco de Reservas de la Republica Dominicana</t>
  </si>
  <si>
    <t>VENTA DE SERVICIO</t>
  </si>
  <si>
    <t>(Valores Expresado en RD$)</t>
  </si>
  <si>
    <t xml:space="preserve">cargo bancario </t>
  </si>
  <si>
    <t>FONDO REPONIBLE</t>
  </si>
  <si>
    <t>Licda. Maria Jiménez</t>
  </si>
  <si>
    <t xml:space="preserve">        Lic. Darwin J. Mazueta</t>
  </si>
  <si>
    <t>Contable</t>
  </si>
  <si>
    <t xml:space="preserve">              Administrador</t>
  </si>
  <si>
    <t xml:space="preserve">                              Dra. Alicia E. Rivas. V.</t>
  </si>
  <si>
    <t xml:space="preserve">                           Directora</t>
  </si>
  <si>
    <t xml:space="preserve"> AL 28 de Febrero del 2026</t>
  </si>
  <si>
    <t xml:space="preserve">DEPOSITO META SALUD </t>
  </si>
  <si>
    <t>DEPOSITO EXTRANJEROS</t>
  </si>
  <si>
    <t>DEPOSITO ODONTOLOGIA</t>
  </si>
  <si>
    <t>DEPOSITO ARS GMA</t>
  </si>
  <si>
    <t xml:space="preserve">DEPOSITO ARS MONUMENTAL </t>
  </si>
  <si>
    <t>DEPOSITO ARS CMD</t>
  </si>
  <si>
    <t xml:space="preserve">DEPOSITO MAQUINA EXPENDIO </t>
  </si>
  <si>
    <t>DEPOSITO ARS RESERVAS</t>
  </si>
  <si>
    <t xml:space="preserve">DEPOSITO SENASA CONTRIBUTIVO </t>
  </si>
  <si>
    <t>DEPOSITO ARS RENACER</t>
  </si>
  <si>
    <t xml:space="preserve">DEPOSITO ARS ASEMAP </t>
  </si>
  <si>
    <t xml:space="preserve">DEPOSITO ARS META SALUD </t>
  </si>
  <si>
    <t xml:space="preserve">DEPOSITO SENASA SUBSIDIADO </t>
  </si>
  <si>
    <t>LA MONUMENTAL DE SEGUROS</t>
  </si>
  <si>
    <t>DEPOSITO ARS HUMANO</t>
  </si>
  <si>
    <t xml:space="preserve">DEPOSITO ARS PRIMERA HUMANO </t>
  </si>
  <si>
    <t>HOSPITAL ARTURO GRULLON NOMINA FEB 2026</t>
  </si>
  <si>
    <t>BIO NUCLEAR</t>
  </si>
  <si>
    <t>LINDE GAS DOMINICANA</t>
  </si>
  <si>
    <t xml:space="preserve">LABORATORIO GARCIA Y GARCIA </t>
  </si>
  <si>
    <t xml:space="preserve">PUNTO DENTAL </t>
  </si>
  <si>
    <t>SUED Y FARGESA</t>
  </si>
  <si>
    <t xml:space="preserve">VERSAMED INTERNACIONAL </t>
  </si>
  <si>
    <t xml:space="preserve">VJM MULTISERVICES SRL </t>
  </si>
  <si>
    <t xml:space="preserve">MIGTOR SOLUTIONS </t>
  </si>
  <si>
    <t>LAURA RAQUEL GUICHARDO</t>
  </si>
  <si>
    <t>TESORERIA DE LA SEGURIDAD SOCIAL FEB 2026</t>
  </si>
  <si>
    <t xml:space="preserve">DIRECCION GRAL DE IMPUESTOS INTERNOS (IR3) </t>
  </si>
  <si>
    <t xml:space="preserve">DIRECCION GRAL DE IMPUESTOS INTERNOS (COLECTOR)  </t>
  </si>
  <si>
    <t>VOLUNTARIADO JESUS CON LOS NIñOS</t>
  </si>
  <si>
    <t xml:space="preserve">DEPOSITO ARS FUTURO </t>
  </si>
  <si>
    <t>Soranlly Estévez</t>
  </si>
  <si>
    <t>Aux. Contabilidad</t>
  </si>
  <si>
    <t xml:space="preserve"> AL 28 de Febrero 2026</t>
  </si>
  <si>
    <t>CARGAOS BANCARIOS AL 28/02/26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</si>
</sst>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4" fontId="2" fillId="0" borderId="1" xfId="0" applyNumberFormat="1" applyFont="1" applyBorder="1"/>
    <xf numFmtId="4" fontId="2" fillId="0" borderId="1" xfId="0" applyNumberFormat="1" applyFont="1" applyFill="1" applyBorder="1"/>
    <xf numFmtId="16" fontId="5" fillId="0" borderId="1" xfId="0" applyNumberFormat="1" applyFont="1" applyBorder="1"/>
    <xf numFmtId="4" fontId="5" fillId="0" borderId="1" xfId="0" applyNumberFormat="1" applyFont="1" applyBorder="1"/>
    <xf numFmtId="0" fontId="5" fillId="0" borderId="1" xfId="0" applyFont="1" applyBorder="1"/>
    <xf numFmtId="14" fontId="5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2" fillId="0" borderId="1" xfId="0" applyNumberFormat="1" applyFont="1" applyBorder="1"/>
    <xf numFmtId="0" fontId="7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 vertical="center"/>
    </xf>
    <xf numFmtId="0" fontId="0" fillId="0" borderId="0" xfId="0" applyBorder="1"/>
    <xf numFmtId="0" fontId="0" fillId="0" borderId="1" xfId="0" applyBorder="1"/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1504950</xdr:colOff>
      <xdr:row>1</xdr:row>
      <xdr:rowOff>57150</xdr:rowOff>
    </xdr:from>
    <xdr:to>
      <xdr:col>5</xdr:col>
      <xdr:colOff>19050</xdr:colOff>
      <xdr:row>7</xdr:row>
      <xdr:rowOff>171451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3193993-1733-4C80-8EDB-7418CFD24E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3448050" y="247650"/>
          <a:ext cx="5438775" cy="1257301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114</xdr:row>
      <xdr:rowOff>95250</xdr:rowOff>
    </xdr:from>
    <xdr:to>
      <xdr:col>5</xdr:col>
      <xdr:colOff>619125</xdr:colOff>
      <xdr:row>121</xdr:row>
      <xdr:rowOff>19051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713D926F-963C-4D0B-9111-EC671054DB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4048125" y="31156275"/>
          <a:ext cx="5438775" cy="1257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F133"/>
  <sheetViews>
    <sheetView tabSelected="1" topLeftCell="B82" workbookViewId="0">
      <selection activeCell="F129" sqref="F129"/>
    </sheetView>
  </sheetViews>
  <sheetFormatPr baseColWidth="10" defaultRowHeight="15" x14ac:dyDescent="0.25"/>
  <cols>
    <col min="2" max="2" width="17.7109375" customWidth="1"/>
    <col min="3" max="3" width="52.5703125" customWidth="1"/>
    <col min="4" max="4" width="33.140625" customWidth="1"/>
    <col min="5" max="5" width="18.140625" customWidth="1"/>
    <col min="6" max="6" width="25.42578125" customWidth="1"/>
  </cols>
  <sheetData>
    <row r="9" spans="2:6" ht="15.75" x14ac:dyDescent="0.25">
      <c r="B9" s="21" t="s">
        <v>6</v>
      </c>
      <c r="C9" s="21"/>
      <c r="D9" s="21"/>
      <c r="E9" s="21"/>
      <c r="F9" s="21"/>
    </row>
    <row r="10" spans="2:6" x14ac:dyDescent="0.25">
      <c r="B10" s="22" t="s">
        <v>17</v>
      </c>
      <c r="C10" s="22"/>
      <c r="D10" s="22"/>
      <c r="E10" s="22"/>
      <c r="F10" s="22"/>
    </row>
    <row r="11" spans="2:6" x14ac:dyDescent="0.25">
      <c r="B11" s="22" t="s">
        <v>7</v>
      </c>
      <c r="C11" s="22"/>
      <c r="D11" s="22"/>
      <c r="E11" s="22"/>
      <c r="F11" s="22"/>
    </row>
    <row r="12" spans="2:6" x14ac:dyDescent="0.25">
      <c r="B12" s="22" t="s">
        <v>8</v>
      </c>
      <c r="C12" s="22"/>
      <c r="D12" s="22"/>
      <c r="E12" s="22"/>
      <c r="F12" s="22"/>
    </row>
    <row r="14" spans="2:6" x14ac:dyDescent="0.25">
      <c r="B14" s="7" t="s">
        <v>5</v>
      </c>
      <c r="C14" s="7" t="s">
        <v>0</v>
      </c>
      <c r="D14" s="7" t="s">
        <v>1</v>
      </c>
      <c r="E14" s="7" t="s">
        <v>2</v>
      </c>
      <c r="F14" s="7" t="s">
        <v>3</v>
      </c>
    </row>
    <row r="15" spans="2:6" ht="18.75" x14ac:dyDescent="0.3">
      <c r="B15" s="6">
        <v>46054</v>
      </c>
      <c r="C15" s="5" t="s">
        <v>4</v>
      </c>
      <c r="D15" s="4"/>
      <c r="E15" s="1"/>
      <c r="F15" s="1">
        <v>4439026.3</v>
      </c>
    </row>
    <row r="16" spans="2:6" ht="18.75" x14ac:dyDescent="0.3">
      <c r="B16" s="6">
        <v>46055</v>
      </c>
      <c r="C16" s="5" t="s">
        <v>18</v>
      </c>
      <c r="D16" s="4">
        <v>4812.29</v>
      </c>
      <c r="E16" s="1"/>
      <c r="F16" s="1">
        <f t="shared" ref="F16:F46" si="0">+F15+D16</f>
        <v>4443838.59</v>
      </c>
    </row>
    <row r="17" spans="2:6" ht="18.75" x14ac:dyDescent="0.3">
      <c r="B17" s="6">
        <v>46055</v>
      </c>
      <c r="C17" s="5" t="s">
        <v>19</v>
      </c>
      <c r="D17" s="4">
        <v>6260</v>
      </c>
      <c r="E17" s="1"/>
      <c r="F17" s="1">
        <f t="shared" si="0"/>
        <v>4450098.59</v>
      </c>
    </row>
    <row r="18" spans="2:6" ht="18.75" x14ac:dyDescent="0.3">
      <c r="B18" s="6">
        <v>46055</v>
      </c>
      <c r="C18" s="5" t="s">
        <v>20</v>
      </c>
      <c r="D18" s="4">
        <v>3700</v>
      </c>
      <c r="E18" s="1"/>
      <c r="F18" s="1">
        <f t="shared" si="0"/>
        <v>4453798.59</v>
      </c>
    </row>
    <row r="19" spans="2:6" ht="18.75" x14ac:dyDescent="0.3">
      <c r="B19" s="6">
        <v>46055</v>
      </c>
      <c r="C19" s="5" t="s">
        <v>20</v>
      </c>
      <c r="D19" s="4">
        <v>19700</v>
      </c>
      <c r="E19" s="1"/>
      <c r="F19" s="1">
        <f t="shared" si="0"/>
        <v>4473498.59</v>
      </c>
    </row>
    <row r="20" spans="2:6" ht="18.75" x14ac:dyDescent="0.3">
      <c r="B20" s="6">
        <v>46056</v>
      </c>
      <c r="C20" s="5" t="s">
        <v>19</v>
      </c>
      <c r="D20" s="4">
        <v>4000</v>
      </c>
      <c r="E20" s="1"/>
      <c r="F20" s="1">
        <f t="shared" si="0"/>
        <v>4477498.59</v>
      </c>
    </row>
    <row r="21" spans="2:6" ht="18.75" x14ac:dyDescent="0.3">
      <c r="B21" s="6">
        <v>46056</v>
      </c>
      <c r="C21" s="5" t="s">
        <v>20</v>
      </c>
      <c r="D21" s="4">
        <v>6200</v>
      </c>
      <c r="E21" s="1"/>
      <c r="F21" s="1">
        <f t="shared" si="0"/>
        <v>4483698.59</v>
      </c>
    </row>
    <row r="22" spans="2:6" ht="18.75" x14ac:dyDescent="0.3">
      <c r="B22" s="6">
        <v>46056</v>
      </c>
      <c r="C22" s="5" t="s">
        <v>20</v>
      </c>
      <c r="D22" s="4">
        <v>3400</v>
      </c>
      <c r="E22" s="1"/>
      <c r="F22" s="1">
        <f t="shared" si="0"/>
        <v>4487098.59</v>
      </c>
    </row>
    <row r="23" spans="2:6" ht="18.75" x14ac:dyDescent="0.3">
      <c r="B23" s="6">
        <v>46057</v>
      </c>
      <c r="C23" s="5" t="s">
        <v>20</v>
      </c>
      <c r="D23" s="4">
        <v>3500</v>
      </c>
      <c r="E23" s="1"/>
      <c r="F23" s="1">
        <f t="shared" si="0"/>
        <v>4490598.59</v>
      </c>
    </row>
    <row r="24" spans="2:6" ht="18.75" x14ac:dyDescent="0.3">
      <c r="B24" s="6">
        <v>46057</v>
      </c>
      <c r="C24" s="5" t="s">
        <v>20</v>
      </c>
      <c r="D24" s="4">
        <v>4300</v>
      </c>
      <c r="E24" s="1"/>
      <c r="F24" s="1">
        <f t="shared" si="0"/>
        <v>4494898.59</v>
      </c>
    </row>
    <row r="25" spans="2:6" ht="18.75" x14ac:dyDescent="0.3">
      <c r="B25" s="6">
        <v>46057</v>
      </c>
      <c r="C25" s="5" t="s">
        <v>19</v>
      </c>
      <c r="D25" s="4">
        <v>21000</v>
      </c>
      <c r="E25" s="1"/>
      <c r="F25" s="1">
        <f t="shared" si="0"/>
        <v>4515898.59</v>
      </c>
    </row>
    <row r="26" spans="2:6" ht="18.75" x14ac:dyDescent="0.3">
      <c r="B26" s="6">
        <v>46058</v>
      </c>
      <c r="C26" s="5" t="s">
        <v>19</v>
      </c>
      <c r="D26" s="4">
        <v>4500</v>
      </c>
      <c r="E26" s="1"/>
      <c r="F26" s="1">
        <f t="shared" si="0"/>
        <v>4520398.59</v>
      </c>
    </row>
    <row r="27" spans="2:6" ht="18.75" x14ac:dyDescent="0.3">
      <c r="B27" s="6">
        <v>46058</v>
      </c>
      <c r="C27" s="5" t="s">
        <v>20</v>
      </c>
      <c r="D27" s="4">
        <v>5700</v>
      </c>
      <c r="E27" s="1"/>
      <c r="F27" s="1">
        <f t="shared" si="0"/>
        <v>4526098.59</v>
      </c>
    </row>
    <row r="28" spans="2:6" ht="18.75" x14ac:dyDescent="0.3">
      <c r="B28" s="6">
        <v>46058</v>
      </c>
      <c r="C28" s="5" t="s">
        <v>20</v>
      </c>
      <c r="D28" s="4">
        <v>1300</v>
      </c>
      <c r="E28" s="1"/>
      <c r="F28" s="1">
        <f t="shared" si="0"/>
        <v>4527398.59</v>
      </c>
    </row>
    <row r="29" spans="2:6" ht="18.75" x14ac:dyDescent="0.3">
      <c r="B29" s="6">
        <v>46059</v>
      </c>
      <c r="C29" s="5" t="s">
        <v>21</v>
      </c>
      <c r="D29" s="4">
        <v>6197.88</v>
      </c>
      <c r="E29" s="1"/>
      <c r="F29" s="1">
        <f t="shared" si="0"/>
        <v>4533596.47</v>
      </c>
    </row>
    <row r="30" spans="2:6" ht="18.75" x14ac:dyDescent="0.3">
      <c r="B30" s="6">
        <v>46059</v>
      </c>
      <c r="C30" s="5" t="s">
        <v>19</v>
      </c>
      <c r="D30" s="4">
        <v>15000</v>
      </c>
      <c r="E30" s="1"/>
      <c r="F30" s="1">
        <f t="shared" si="0"/>
        <v>4548596.47</v>
      </c>
    </row>
    <row r="31" spans="2:6" ht="18.75" x14ac:dyDescent="0.3">
      <c r="B31" s="6">
        <v>46059</v>
      </c>
      <c r="C31" s="5" t="s">
        <v>20</v>
      </c>
      <c r="D31" s="4">
        <v>7400</v>
      </c>
      <c r="E31" s="1"/>
      <c r="F31" s="1">
        <f t="shared" si="0"/>
        <v>4555996.47</v>
      </c>
    </row>
    <row r="32" spans="2:6" ht="18.75" x14ac:dyDescent="0.3">
      <c r="B32" s="6">
        <v>46059</v>
      </c>
      <c r="C32" s="5" t="s">
        <v>22</v>
      </c>
      <c r="D32" s="4">
        <v>552199.6</v>
      </c>
      <c r="E32" s="1"/>
      <c r="F32" s="1">
        <f t="shared" si="0"/>
        <v>5108196.0699999994</v>
      </c>
    </row>
    <row r="33" spans="2:6" ht="18.75" x14ac:dyDescent="0.3">
      <c r="B33" s="6">
        <v>46059</v>
      </c>
      <c r="C33" s="5" t="s">
        <v>20</v>
      </c>
      <c r="D33" s="4">
        <v>3900</v>
      </c>
      <c r="E33" s="1"/>
      <c r="F33" s="1">
        <f t="shared" si="0"/>
        <v>5112096.0699999994</v>
      </c>
    </row>
    <row r="34" spans="2:6" ht="18.75" x14ac:dyDescent="0.3">
      <c r="B34" s="6">
        <v>46062</v>
      </c>
      <c r="C34" s="5" t="s">
        <v>19</v>
      </c>
      <c r="D34" s="4">
        <v>37260</v>
      </c>
      <c r="E34" s="1"/>
      <c r="F34" s="1">
        <f t="shared" si="0"/>
        <v>5149356.0699999994</v>
      </c>
    </row>
    <row r="35" spans="2:6" ht="18.75" x14ac:dyDescent="0.3">
      <c r="B35" s="6">
        <v>46062</v>
      </c>
      <c r="C35" s="5" t="s">
        <v>20</v>
      </c>
      <c r="D35" s="4">
        <v>9900</v>
      </c>
      <c r="E35" s="1"/>
      <c r="F35" s="1">
        <f t="shared" si="0"/>
        <v>5159256.0699999994</v>
      </c>
    </row>
    <row r="36" spans="2:6" ht="18.75" x14ac:dyDescent="0.3">
      <c r="B36" s="6">
        <v>46062</v>
      </c>
      <c r="C36" s="5" t="s">
        <v>20</v>
      </c>
      <c r="D36" s="4">
        <v>14800</v>
      </c>
      <c r="E36" s="1"/>
      <c r="F36" s="1">
        <f t="shared" si="0"/>
        <v>5174056.0699999994</v>
      </c>
    </row>
    <row r="37" spans="2:6" ht="18.75" x14ac:dyDescent="0.3">
      <c r="B37" s="6">
        <v>46063</v>
      </c>
      <c r="C37" s="3" t="s">
        <v>23</v>
      </c>
      <c r="D37" s="4">
        <v>2932</v>
      </c>
      <c r="E37" s="1"/>
      <c r="F37" s="1">
        <f t="shared" si="0"/>
        <v>5176988.0699999994</v>
      </c>
    </row>
    <row r="38" spans="2:6" ht="18.75" x14ac:dyDescent="0.3">
      <c r="B38" s="6">
        <v>46063</v>
      </c>
      <c r="C38" s="5" t="s">
        <v>19</v>
      </c>
      <c r="D38" s="4">
        <v>41500</v>
      </c>
      <c r="E38" s="1"/>
      <c r="F38" s="1">
        <f t="shared" si="0"/>
        <v>5218488.0699999994</v>
      </c>
    </row>
    <row r="39" spans="2:6" ht="18.75" x14ac:dyDescent="0.3">
      <c r="B39" s="6">
        <v>46063</v>
      </c>
      <c r="C39" s="5" t="s">
        <v>20</v>
      </c>
      <c r="D39" s="4">
        <v>4800</v>
      </c>
      <c r="E39" s="1"/>
      <c r="F39" s="1">
        <f t="shared" si="0"/>
        <v>5223288.0699999994</v>
      </c>
    </row>
    <row r="40" spans="2:6" ht="18.75" x14ac:dyDescent="0.3">
      <c r="B40" s="6">
        <v>46063</v>
      </c>
      <c r="C40" s="5" t="s">
        <v>20</v>
      </c>
      <c r="D40" s="4">
        <v>7450</v>
      </c>
      <c r="E40" s="1"/>
      <c r="F40" s="1">
        <f t="shared" si="0"/>
        <v>5230738.0699999994</v>
      </c>
    </row>
    <row r="41" spans="2:6" ht="18.75" x14ac:dyDescent="0.3">
      <c r="B41" s="6">
        <v>46064</v>
      </c>
      <c r="C41" s="5" t="s">
        <v>19</v>
      </c>
      <c r="D41" s="4">
        <v>1500</v>
      </c>
      <c r="E41" s="1"/>
      <c r="F41" s="1">
        <f t="shared" si="0"/>
        <v>5232238.0699999994</v>
      </c>
    </row>
    <row r="42" spans="2:6" ht="18.75" x14ac:dyDescent="0.3">
      <c r="B42" s="6">
        <v>46064</v>
      </c>
      <c r="C42" s="5" t="s">
        <v>20</v>
      </c>
      <c r="D42" s="4">
        <v>4800</v>
      </c>
      <c r="E42" s="1"/>
      <c r="F42" s="1">
        <f t="shared" si="0"/>
        <v>5237038.0699999994</v>
      </c>
    </row>
    <row r="43" spans="2:6" ht="18.75" x14ac:dyDescent="0.3">
      <c r="B43" s="6">
        <v>46064</v>
      </c>
      <c r="C43" s="5" t="s">
        <v>20</v>
      </c>
      <c r="D43" s="4">
        <v>10400</v>
      </c>
      <c r="E43" s="1"/>
      <c r="F43" s="1">
        <f t="shared" si="0"/>
        <v>5247438.0699999994</v>
      </c>
    </row>
    <row r="44" spans="2:6" ht="18.75" x14ac:dyDescent="0.3">
      <c r="B44" s="6">
        <v>46065</v>
      </c>
      <c r="C44" s="5" t="s">
        <v>19</v>
      </c>
      <c r="D44" s="4">
        <v>29000</v>
      </c>
      <c r="E44" s="1"/>
      <c r="F44" s="1">
        <f t="shared" si="0"/>
        <v>5276438.0699999994</v>
      </c>
    </row>
    <row r="45" spans="2:6" ht="18.75" x14ac:dyDescent="0.3">
      <c r="B45" s="6">
        <v>46065</v>
      </c>
      <c r="C45" s="5" t="s">
        <v>20</v>
      </c>
      <c r="D45" s="4">
        <v>4750</v>
      </c>
      <c r="E45" s="1"/>
      <c r="F45" s="1">
        <f t="shared" si="0"/>
        <v>5281188.0699999994</v>
      </c>
    </row>
    <row r="46" spans="2:6" ht="18.75" x14ac:dyDescent="0.3">
      <c r="B46" s="6">
        <v>46065</v>
      </c>
      <c r="C46" s="5" t="s">
        <v>20</v>
      </c>
      <c r="D46" s="4">
        <v>2700</v>
      </c>
      <c r="E46" s="1"/>
      <c r="F46" s="1">
        <f t="shared" si="0"/>
        <v>5283888.0699999994</v>
      </c>
    </row>
    <row r="47" spans="2:6" ht="18.75" x14ac:dyDescent="0.3">
      <c r="B47" s="6">
        <v>46065</v>
      </c>
      <c r="C47" s="5" t="s">
        <v>24</v>
      </c>
      <c r="D47" s="4">
        <v>10000</v>
      </c>
      <c r="E47" s="1"/>
      <c r="F47" s="1">
        <f>+F46+D47</f>
        <v>5293888.0699999994</v>
      </c>
    </row>
    <row r="48" spans="2:6" ht="18.75" x14ac:dyDescent="0.3">
      <c r="B48" s="6">
        <v>46066</v>
      </c>
      <c r="C48" s="5" t="s">
        <v>25</v>
      </c>
      <c r="D48" s="4">
        <v>25604.98</v>
      </c>
      <c r="E48" s="1"/>
      <c r="F48" s="1">
        <f>+F47+D48</f>
        <v>5319493.05</v>
      </c>
    </row>
    <row r="49" spans="2:6" ht="18.75" x14ac:dyDescent="0.3">
      <c r="B49" s="6">
        <v>46066</v>
      </c>
      <c r="C49" s="5" t="s">
        <v>19</v>
      </c>
      <c r="D49" s="4">
        <v>2000</v>
      </c>
      <c r="E49" s="1"/>
      <c r="F49" s="1">
        <f t="shared" ref="F49:F51" si="1">+F48+D49</f>
        <v>5321493.05</v>
      </c>
    </row>
    <row r="50" spans="2:6" ht="18.75" x14ac:dyDescent="0.3">
      <c r="B50" s="6">
        <v>46066</v>
      </c>
      <c r="C50" s="5" t="s">
        <v>20</v>
      </c>
      <c r="D50" s="4">
        <v>41800</v>
      </c>
      <c r="E50" s="1"/>
      <c r="F50" s="1">
        <f t="shared" si="1"/>
        <v>5363293.05</v>
      </c>
    </row>
    <row r="51" spans="2:6" ht="18.75" x14ac:dyDescent="0.3">
      <c r="B51" s="6">
        <v>46066</v>
      </c>
      <c r="C51" s="5" t="s">
        <v>20</v>
      </c>
      <c r="D51" s="4">
        <v>12700</v>
      </c>
      <c r="E51" s="1"/>
      <c r="F51" s="1">
        <f t="shared" si="1"/>
        <v>5375993.0499999998</v>
      </c>
    </row>
    <row r="52" spans="2:6" ht="18.75" x14ac:dyDescent="0.3">
      <c r="B52" s="6">
        <v>46069</v>
      </c>
      <c r="C52" s="5" t="s">
        <v>26</v>
      </c>
      <c r="D52" s="4">
        <v>112129.60000000001</v>
      </c>
      <c r="E52" s="1"/>
      <c r="F52" s="1">
        <f>+F51+D52</f>
        <v>5488122.6499999994</v>
      </c>
    </row>
    <row r="53" spans="2:6" ht="18.75" x14ac:dyDescent="0.3">
      <c r="B53" s="6">
        <v>46069</v>
      </c>
      <c r="C53" s="5" t="s">
        <v>27</v>
      </c>
      <c r="D53" s="4">
        <v>143620.78</v>
      </c>
      <c r="E53" s="1"/>
      <c r="F53" s="1">
        <f>+F52+D53</f>
        <v>5631743.4299999997</v>
      </c>
    </row>
    <row r="54" spans="2:6" ht="18.75" x14ac:dyDescent="0.3">
      <c r="B54" s="6">
        <v>46069</v>
      </c>
      <c r="C54" s="5" t="s">
        <v>28</v>
      </c>
      <c r="D54" s="4">
        <v>871.25</v>
      </c>
      <c r="E54" s="1"/>
      <c r="F54" s="1">
        <f>+F53+D54</f>
        <v>5632614.6799999997</v>
      </c>
    </row>
    <row r="55" spans="2:6" ht="18.75" x14ac:dyDescent="0.3">
      <c r="B55" s="6">
        <v>46069</v>
      </c>
      <c r="C55" s="5" t="s">
        <v>20</v>
      </c>
      <c r="D55" s="4">
        <v>3500</v>
      </c>
      <c r="E55" s="1"/>
      <c r="F55" s="1">
        <f t="shared" ref="F55:F67" si="2">+F54+D55</f>
        <v>5636114.6799999997</v>
      </c>
    </row>
    <row r="56" spans="2:6" ht="18.75" x14ac:dyDescent="0.3">
      <c r="B56" s="6">
        <v>46069</v>
      </c>
      <c r="C56" s="5" t="s">
        <v>20</v>
      </c>
      <c r="D56" s="4">
        <v>5700</v>
      </c>
      <c r="E56" s="1"/>
      <c r="F56" s="1">
        <f t="shared" si="2"/>
        <v>5641814.6799999997</v>
      </c>
    </row>
    <row r="57" spans="2:6" ht="18.75" x14ac:dyDescent="0.3">
      <c r="B57" s="6">
        <v>46069</v>
      </c>
      <c r="C57" s="5" t="s">
        <v>19</v>
      </c>
      <c r="D57" s="4">
        <v>22500</v>
      </c>
      <c r="E57" s="1"/>
      <c r="F57" s="1">
        <f t="shared" si="2"/>
        <v>5664314.6799999997</v>
      </c>
    </row>
    <row r="58" spans="2:6" ht="18.75" x14ac:dyDescent="0.3">
      <c r="B58" s="6">
        <v>46069</v>
      </c>
      <c r="C58" s="5" t="s">
        <v>23</v>
      </c>
      <c r="D58" s="4">
        <v>38757.94</v>
      </c>
      <c r="E58" s="1"/>
      <c r="F58" s="1">
        <f t="shared" si="2"/>
        <v>5703072.6200000001</v>
      </c>
    </row>
    <row r="59" spans="2:6" ht="18.75" x14ac:dyDescent="0.3">
      <c r="B59" s="6">
        <v>46070</v>
      </c>
      <c r="C59" s="5" t="s">
        <v>19</v>
      </c>
      <c r="D59" s="4">
        <v>2000</v>
      </c>
      <c r="E59" s="1"/>
      <c r="F59" s="1">
        <f t="shared" si="2"/>
        <v>5705072.6200000001</v>
      </c>
    </row>
    <row r="60" spans="2:6" ht="18.75" x14ac:dyDescent="0.3">
      <c r="B60" s="6">
        <v>46070</v>
      </c>
      <c r="C60" s="5" t="s">
        <v>20</v>
      </c>
      <c r="D60" s="4">
        <v>10900</v>
      </c>
      <c r="E60" s="1"/>
      <c r="F60" s="1">
        <f t="shared" si="2"/>
        <v>5715972.6200000001</v>
      </c>
    </row>
    <row r="61" spans="2:6" ht="18.75" x14ac:dyDescent="0.3">
      <c r="B61" s="6">
        <v>46070</v>
      </c>
      <c r="C61" s="5" t="s">
        <v>20</v>
      </c>
      <c r="D61" s="4">
        <v>7400</v>
      </c>
      <c r="E61" s="1"/>
      <c r="F61" s="1">
        <f t="shared" si="2"/>
        <v>5723372.6200000001</v>
      </c>
    </row>
    <row r="62" spans="2:6" ht="18.75" x14ac:dyDescent="0.3">
      <c r="B62" s="6">
        <v>46071</v>
      </c>
      <c r="C62" s="6" t="s">
        <v>29</v>
      </c>
      <c r="D62" s="4">
        <v>11079.71</v>
      </c>
      <c r="E62" s="1"/>
      <c r="F62" s="1">
        <f t="shared" si="2"/>
        <v>5734452.3300000001</v>
      </c>
    </row>
    <row r="63" spans="2:6" ht="18.75" x14ac:dyDescent="0.3">
      <c r="B63" s="6">
        <v>46071</v>
      </c>
      <c r="C63" s="6" t="s">
        <v>29</v>
      </c>
      <c r="D63" s="4">
        <v>12978.78</v>
      </c>
      <c r="E63" s="1"/>
      <c r="F63" s="1">
        <f t="shared" si="2"/>
        <v>5747431.1100000003</v>
      </c>
    </row>
    <row r="64" spans="2:6" ht="18.75" x14ac:dyDescent="0.3">
      <c r="B64" s="6">
        <v>46071</v>
      </c>
      <c r="C64" s="5" t="s">
        <v>19</v>
      </c>
      <c r="D64" s="4">
        <v>1500</v>
      </c>
      <c r="E64" s="1"/>
      <c r="F64" s="1">
        <f t="shared" si="2"/>
        <v>5748931.1100000003</v>
      </c>
    </row>
    <row r="65" spans="2:6" ht="18.75" x14ac:dyDescent="0.3">
      <c r="B65" s="6">
        <v>46071</v>
      </c>
      <c r="C65" s="5" t="s">
        <v>20</v>
      </c>
      <c r="D65" s="4">
        <v>2000</v>
      </c>
      <c r="E65" s="1"/>
      <c r="F65" s="1">
        <f t="shared" si="2"/>
        <v>5750931.1100000003</v>
      </c>
    </row>
    <row r="66" spans="2:6" ht="18.75" x14ac:dyDescent="0.3">
      <c r="B66" s="6">
        <v>46071</v>
      </c>
      <c r="C66" s="5" t="s">
        <v>20</v>
      </c>
      <c r="D66" s="4">
        <v>4600</v>
      </c>
      <c r="E66" s="1"/>
      <c r="F66" s="1">
        <f t="shared" si="2"/>
        <v>5755531.1100000003</v>
      </c>
    </row>
    <row r="67" spans="2:6" ht="18.75" x14ac:dyDescent="0.3">
      <c r="B67" s="6">
        <v>46072</v>
      </c>
      <c r="C67" s="5" t="s">
        <v>30</v>
      </c>
      <c r="D67" s="4">
        <v>2137743.9500000002</v>
      </c>
      <c r="E67" s="1"/>
      <c r="F67" s="1">
        <f t="shared" si="2"/>
        <v>7893275.0600000005</v>
      </c>
    </row>
    <row r="68" spans="2:6" ht="18.75" x14ac:dyDescent="0.3">
      <c r="B68" s="6">
        <v>46072</v>
      </c>
      <c r="C68" s="5" t="s">
        <v>31</v>
      </c>
      <c r="D68" s="4"/>
      <c r="E68" s="1">
        <v>3739.47</v>
      </c>
      <c r="F68" s="1">
        <f>+F67-E68</f>
        <v>7889535.5900000008</v>
      </c>
    </row>
    <row r="69" spans="2:6" ht="18.75" x14ac:dyDescent="0.3">
      <c r="B69" s="6">
        <v>46072</v>
      </c>
      <c r="C69" s="5" t="s">
        <v>19</v>
      </c>
      <c r="D69" s="4">
        <v>12500</v>
      </c>
      <c r="E69" s="1"/>
      <c r="F69" s="1">
        <f>+F68+D69</f>
        <v>7902035.5900000008</v>
      </c>
    </row>
    <row r="70" spans="2:6" ht="18.75" x14ac:dyDescent="0.3">
      <c r="B70" s="6">
        <v>46072</v>
      </c>
      <c r="C70" s="5" t="s">
        <v>20</v>
      </c>
      <c r="D70" s="4">
        <v>2400</v>
      </c>
      <c r="E70" s="1"/>
      <c r="F70" s="1">
        <f t="shared" ref="F70:F71" si="3">+F69+D70</f>
        <v>7904435.5900000008</v>
      </c>
    </row>
    <row r="71" spans="2:6" ht="18.75" x14ac:dyDescent="0.3">
      <c r="B71" s="6">
        <v>46072</v>
      </c>
      <c r="C71" s="5" t="s">
        <v>20</v>
      </c>
      <c r="D71" s="4">
        <v>17300</v>
      </c>
      <c r="E71" s="1"/>
      <c r="F71" s="1">
        <f t="shared" si="3"/>
        <v>7921735.5900000008</v>
      </c>
    </row>
    <row r="72" spans="2:6" ht="18.75" x14ac:dyDescent="0.3">
      <c r="B72" s="6">
        <v>46073</v>
      </c>
      <c r="C72" s="5" t="s">
        <v>19</v>
      </c>
      <c r="D72" s="4">
        <v>45625</v>
      </c>
      <c r="E72" s="1"/>
      <c r="F72" s="1">
        <f>+D72+F71</f>
        <v>7967360.5900000008</v>
      </c>
    </row>
    <row r="73" spans="2:6" ht="18.75" x14ac:dyDescent="0.3">
      <c r="B73" s="6">
        <v>46073</v>
      </c>
      <c r="C73" s="5" t="s">
        <v>20</v>
      </c>
      <c r="D73" s="4">
        <v>8800</v>
      </c>
      <c r="E73" s="1"/>
      <c r="F73" s="1">
        <f t="shared" ref="F73:F76" si="4">+D73+F72</f>
        <v>7976160.5900000008</v>
      </c>
    </row>
    <row r="74" spans="2:6" ht="18.75" x14ac:dyDescent="0.3">
      <c r="B74" s="6">
        <v>46073</v>
      </c>
      <c r="C74" s="5" t="s">
        <v>20</v>
      </c>
      <c r="D74" s="4">
        <v>14700</v>
      </c>
      <c r="E74" s="1"/>
      <c r="F74" s="1">
        <f t="shared" si="4"/>
        <v>7990860.5900000008</v>
      </c>
    </row>
    <row r="75" spans="2:6" ht="18.75" x14ac:dyDescent="0.3">
      <c r="B75" s="6">
        <v>46073</v>
      </c>
      <c r="C75" s="5" t="s">
        <v>32</v>
      </c>
      <c r="D75" s="4">
        <v>20229.82</v>
      </c>
      <c r="E75" s="1"/>
      <c r="F75" s="1">
        <f t="shared" si="4"/>
        <v>8011090.4100000011</v>
      </c>
    </row>
    <row r="76" spans="2:6" ht="18.75" x14ac:dyDescent="0.3">
      <c r="B76" s="6">
        <v>46073</v>
      </c>
      <c r="C76" s="5" t="s">
        <v>33</v>
      </c>
      <c r="D76" s="4">
        <v>914249.23</v>
      </c>
      <c r="E76" s="1"/>
      <c r="F76" s="1">
        <f t="shared" si="4"/>
        <v>8925339.6400000006</v>
      </c>
    </row>
    <row r="77" spans="2:6" ht="18.75" x14ac:dyDescent="0.3">
      <c r="B77" s="6">
        <v>46076</v>
      </c>
      <c r="C77" s="5" t="s">
        <v>19</v>
      </c>
      <c r="D77" s="4">
        <v>9600</v>
      </c>
      <c r="E77" s="1"/>
      <c r="F77" s="1">
        <f>+F76+D77</f>
        <v>8934939.6400000006</v>
      </c>
    </row>
    <row r="78" spans="2:6" ht="18.75" x14ac:dyDescent="0.3">
      <c r="B78" s="6">
        <v>46076</v>
      </c>
      <c r="C78" s="5" t="s">
        <v>20</v>
      </c>
      <c r="D78" s="4">
        <v>8750</v>
      </c>
      <c r="E78" s="1"/>
      <c r="F78" s="1">
        <f t="shared" ref="F78:F79" si="5">+F77+D78</f>
        <v>8943689.6400000006</v>
      </c>
    </row>
    <row r="79" spans="2:6" ht="18.75" x14ac:dyDescent="0.3">
      <c r="B79" s="6">
        <v>46076</v>
      </c>
      <c r="C79" s="5" t="s">
        <v>20</v>
      </c>
      <c r="D79" s="4">
        <v>9700</v>
      </c>
      <c r="E79" s="1"/>
      <c r="F79" s="1">
        <f t="shared" si="5"/>
        <v>8953389.6400000006</v>
      </c>
    </row>
    <row r="80" spans="2:6" ht="18.75" x14ac:dyDescent="0.3">
      <c r="B80" s="6">
        <v>46077</v>
      </c>
      <c r="C80" s="5" t="s">
        <v>34</v>
      </c>
      <c r="D80" s="4"/>
      <c r="E80" s="1">
        <v>1183874.1399999999</v>
      </c>
      <c r="F80" s="1">
        <f>+F79-E80</f>
        <v>7769515.5000000009</v>
      </c>
    </row>
    <row r="81" spans="2:6" ht="18.75" x14ac:dyDescent="0.3">
      <c r="B81" s="6">
        <v>46077</v>
      </c>
      <c r="C81" s="5" t="s">
        <v>35</v>
      </c>
      <c r="D81" s="4"/>
      <c r="E81" s="1">
        <v>437695.7</v>
      </c>
      <c r="F81" s="1">
        <f>+F80-E81</f>
        <v>7331819.8000000007</v>
      </c>
    </row>
    <row r="82" spans="2:6" ht="18.75" x14ac:dyDescent="0.3">
      <c r="B82" s="6">
        <v>46077</v>
      </c>
      <c r="C82" s="5" t="s">
        <v>36</v>
      </c>
      <c r="D82" s="4"/>
      <c r="E82" s="1">
        <v>1197476.03</v>
      </c>
      <c r="F82" s="1">
        <f t="shared" ref="F82:F92" si="6">+F81-E82</f>
        <v>6134343.7700000005</v>
      </c>
    </row>
    <row r="83" spans="2:6" ht="18.75" x14ac:dyDescent="0.3">
      <c r="B83" s="6">
        <v>46077</v>
      </c>
      <c r="C83" s="5" t="s">
        <v>37</v>
      </c>
      <c r="D83" s="4"/>
      <c r="E83" s="1">
        <v>10710</v>
      </c>
      <c r="F83" s="1">
        <f t="shared" si="6"/>
        <v>6123633.7700000005</v>
      </c>
    </row>
    <row r="84" spans="2:6" ht="18.75" x14ac:dyDescent="0.3">
      <c r="B84" s="6">
        <v>46077</v>
      </c>
      <c r="C84" s="5" t="s">
        <v>38</v>
      </c>
      <c r="D84" s="4"/>
      <c r="E84" s="1">
        <v>40377.4</v>
      </c>
      <c r="F84" s="1">
        <f t="shared" si="6"/>
        <v>6083256.3700000001</v>
      </c>
    </row>
    <row r="85" spans="2:6" ht="18.75" x14ac:dyDescent="0.3">
      <c r="B85" s="6">
        <v>46077</v>
      </c>
      <c r="C85" s="5" t="s">
        <v>39</v>
      </c>
      <c r="D85" s="4"/>
      <c r="E85" s="1">
        <v>329450</v>
      </c>
      <c r="F85" s="1">
        <f t="shared" si="6"/>
        <v>5753806.3700000001</v>
      </c>
    </row>
    <row r="86" spans="2:6" ht="18.75" x14ac:dyDescent="0.3">
      <c r="B86" s="6">
        <v>46077</v>
      </c>
      <c r="C86" s="5" t="s">
        <v>40</v>
      </c>
      <c r="D86" s="4"/>
      <c r="E86" s="1">
        <v>38139.5</v>
      </c>
      <c r="F86" s="1">
        <f t="shared" si="6"/>
        <v>5715666.8700000001</v>
      </c>
    </row>
    <row r="87" spans="2:6" ht="18.75" x14ac:dyDescent="0.3">
      <c r="B87" s="6">
        <v>46077</v>
      </c>
      <c r="C87" s="5" t="s">
        <v>41</v>
      </c>
      <c r="D87" s="4"/>
      <c r="E87" s="1">
        <v>122379</v>
      </c>
      <c r="F87" s="1">
        <f t="shared" si="6"/>
        <v>5593287.8700000001</v>
      </c>
    </row>
    <row r="88" spans="2:6" ht="18.75" x14ac:dyDescent="0.3">
      <c r="B88" s="6">
        <v>46077</v>
      </c>
      <c r="C88" s="5" t="s">
        <v>42</v>
      </c>
      <c r="D88" s="4"/>
      <c r="E88" s="1">
        <v>92434</v>
      </c>
      <c r="F88" s="1">
        <f t="shared" si="6"/>
        <v>5500853.8700000001</v>
      </c>
    </row>
    <row r="89" spans="2:6" ht="18.75" x14ac:dyDescent="0.3">
      <c r="B89" s="6">
        <v>46077</v>
      </c>
      <c r="C89" s="5" t="s">
        <v>43</v>
      </c>
      <c r="D89" s="4"/>
      <c r="E89" s="1">
        <v>113000</v>
      </c>
      <c r="F89" s="1">
        <f t="shared" si="6"/>
        <v>5387853.8700000001</v>
      </c>
    </row>
    <row r="90" spans="2:6" ht="18.75" x14ac:dyDescent="0.3">
      <c r="B90" s="6">
        <v>46077</v>
      </c>
      <c r="C90" s="5" t="s">
        <v>44</v>
      </c>
      <c r="D90" s="4"/>
      <c r="E90" s="1">
        <v>259632.96</v>
      </c>
      <c r="F90" s="1">
        <f t="shared" si="6"/>
        <v>5128220.91</v>
      </c>
    </row>
    <row r="91" spans="2:6" ht="18.75" x14ac:dyDescent="0.3">
      <c r="B91" s="6">
        <v>46077</v>
      </c>
      <c r="C91" s="5" t="s">
        <v>45</v>
      </c>
      <c r="D91" s="4"/>
      <c r="E91" s="1">
        <v>442.65</v>
      </c>
      <c r="F91" s="1">
        <f t="shared" si="6"/>
        <v>5127778.26</v>
      </c>
    </row>
    <row r="92" spans="2:6" ht="18.75" x14ac:dyDescent="0.3">
      <c r="B92" s="6">
        <v>46077</v>
      </c>
      <c r="C92" s="5" t="s">
        <v>46</v>
      </c>
      <c r="D92" s="4"/>
      <c r="E92" s="1">
        <v>120490.51</v>
      </c>
      <c r="F92" s="1">
        <f t="shared" si="6"/>
        <v>5007287.75</v>
      </c>
    </row>
    <row r="93" spans="2:6" ht="18.75" x14ac:dyDescent="0.3">
      <c r="B93" s="6">
        <v>46077</v>
      </c>
      <c r="C93" s="5" t="s">
        <v>19</v>
      </c>
      <c r="D93" s="4">
        <v>12000</v>
      </c>
      <c r="E93" s="1"/>
      <c r="F93" s="1">
        <f>+F92+D93</f>
        <v>5019287.75</v>
      </c>
    </row>
    <row r="94" spans="2:6" ht="18.75" x14ac:dyDescent="0.3">
      <c r="B94" s="6">
        <v>46077</v>
      </c>
      <c r="C94" s="5" t="s">
        <v>20</v>
      </c>
      <c r="D94" s="4">
        <v>1700</v>
      </c>
      <c r="E94" s="1"/>
      <c r="F94" s="1">
        <f>+F93+D94</f>
        <v>5020987.75</v>
      </c>
    </row>
    <row r="95" spans="2:6" ht="18.75" x14ac:dyDescent="0.3">
      <c r="B95" s="6">
        <v>46077</v>
      </c>
      <c r="C95" s="5" t="s">
        <v>20</v>
      </c>
      <c r="D95" s="4">
        <v>1800</v>
      </c>
      <c r="E95" s="1"/>
      <c r="F95" s="1">
        <f>+F94+D95</f>
        <v>5022787.75</v>
      </c>
    </row>
    <row r="96" spans="2:6" ht="18.75" x14ac:dyDescent="0.3">
      <c r="B96" s="6">
        <v>46077</v>
      </c>
      <c r="C96" s="5" t="s">
        <v>20</v>
      </c>
      <c r="D96" s="4">
        <v>17400</v>
      </c>
      <c r="E96" s="1"/>
      <c r="F96" s="1">
        <f>+F95+D96</f>
        <v>5040187.75</v>
      </c>
    </row>
    <row r="97" spans="2:6" ht="18.75" x14ac:dyDescent="0.3">
      <c r="B97" s="6">
        <v>46078</v>
      </c>
      <c r="C97" s="5" t="s">
        <v>47</v>
      </c>
      <c r="D97" s="4"/>
      <c r="E97" s="1">
        <v>259128</v>
      </c>
      <c r="F97" s="1">
        <f>+F96-E97</f>
        <v>4781059.75</v>
      </c>
    </row>
    <row r="98" spans="2:6" ht="18.75" x14ac:dyDescent="0.3">
      <c r="B98" s="6">
        <v>46078</v>
      </c>
      <c r="C98" s="5" t="s">
        <v>19</v>
      </c>
      <c r="D98" s="4">
        <v>18000</v>
      </c>
      <c r="E98" s="1"/>
      <c r="F98" s="1">
        <f>+D98+F97</f>
        <v>4799059.75</v>
      </c>
    </row>
    <row r="99" spans="2:6" ht="18.75" x14ac:dyDescent="0.3">
      <c r="B99" s="6">
        <v>46078</v>
      </c>
      <c r="C99" s="5" t="s">
        <v>20</v>
      </c>
      <c r="D99" s="4">
        <v>22200</v>
      </c>
      <c r="E99" s="1"/>
      <c r="F99" s="1">
        <f>+F98+D99</f>
        <v>4821259.75</v>
      </c>
    </row>
    <row r="100" spans="2:6" ht="18.75" x14ac:dyDescent="0.3">
      <c r="B100" s="6">
        <v>46078</v>
      </c>
      <c r="C100" s="5" t="s">
        <v>20</v>
      </c>
      <c r="D100" s="4">
        <v>7400</v>
      </c>
      <c r="E100" s="1"/>
      <c r="F100" s="1">
        <f>+F99+D100</f>
        <v>4828659.75</v>
      </c>
    </row>
    <row r="101" spans="2:6" ht="18.75" x14ac:dyDescent="0.3">
      <c r="B101" s="6">
        <v>46079</v>
      </c>
      <c r="C101" s="5"/>
      <c r="D101" s="4">
        <v>6689.14</v>
      </c>
      <c r="E101" s="1"/>
      <c r="F101" s="1">
        <f>+D101+F100</f>
        <v>4835348.8899999997</v>
      </c>
    </row>
    <row r="102" spans="2:6" ht="18.75" x14ac:dyDescent="0.3">
      <c r="B102" s="6">
        <v>46079</v>
      </c>
      <c r="C102" s="5" t="s">
        <v>48</v>
      </c>
      <c r="D102" s="4">
        <v>199076.06</v>
      </c>
      <c r="E102" s="1"/>
      <c r="F102" s="1">
        <f t="shared" ref="F102:F105" si="7">+D102+F101</f>
        <v>5034424.9499999993</v>
      </c>
    </row>
    <row r="103" spans="2:6" ht="18.75" x14ac:dyDescent="0.3">
      <c r="B103" s="6">
        <v>46079</v>
      </c>
      <c r="C103" s="5" t="s">
        <v>19</v>
      </c>
      <c r="D103" s="4">
        <v>5000</v>
      </c>
      <c r="E103" s="1"/>
      <c r="F103" s="1">
        <f t="shared" si="7"/>
        <v>5039424.9499999993</v>
      </c>
    </row>
    <row r="104" spans="2:6" ht="18.75" x14ac:dyDescent="0.3">
      <c r="B104" s="6">
        <v>46079</v>
      </c>
      <c r="C104" s="5" t="s">
        <v>20</v>
      </c>
      <c r="D104" s="4">
        <v>3500</v>
      </c>
      <c r="E104" s="1"/>
      <c r="F104" s="1">
        <f t="shared" si="7"/>
        <v>5042924.9499999993</v>
      </c>
    </row>
    <row r="105" spans="2:6" ht="18.75" x14ac:dyDescent="0.3">
      <c r="B105" s="6">
        <v>46079</v>
      </c>
      <c r="C105" s="5" t="s">
        <v>20</v>
      </c>
      <c r="D105" s="4">
        <v>4200</v>
      </c>
      <c r="E105" s="1"/>
      <c r="F105" s="1">
        <f t="shared" si="7"/>
        <v>5047124.9499999993</v>
      </c>
    </row>
    <row r="106" spans="2:6" ht="18.75" x14ac:dyDescent="0.3">
      <c r="B106" s="6">
        <v>46081</v>
      </c>
      <c r="C106" s="8" t="s">
        <v>9</v>
      </c>
      <c r="D106" s="8"/>
      <c r="E106" s="2">
        <v>6157.61</v>
      </c>
      <c r="F106" s="1">
        <f>+F105-E106</f>
        <v>5040967.3399999989</v>
      </c>
    </row>
    <row r="107" spans="2:6" ht="18.75" x14ac:dyDescent="0.3">
      <c r="B107" s="18"/>
      <c r="C107" s="18"/>
      <c r="D107" s="18"/>
      <c r="E107" s="18"/>
      <c r="F107" s="1"/>
    </row>
    <row r="108" spans="2:6" ht="18.75" x14ac:dyDescent="0.3">
      <c r="B108" s="6"/>
      <c r="C108" s="8"/>
      <c r="D108" s="8"/>
      <c r="E108" s="2"/>
      <c r="F108" s="1"/>
    </row>
    <row r="110" spans="2:6" x14ac:dyDescent="0.25">
      <c r="B110" s="17"/>
      <c r="C110" s="17"/>
    </row>
    <row r="111" spans="2:6" ht="18.75" x14ac:dyDescent="0.3">
      <c r="B111" s="19" t="s">
        <v>49</v>
      </c>
      <c r="C111" s="19"/>
      <c r="D111" s="13" t="s">
        <v>12</v>
      </c>
      <c r="E111" s="14" t="s">
        <v>15</v>
      </c>
    </row>
    <row r="112" spans="2:6" ht="18.75" x14ac:dyDescent="0.3">
      <c r="B112" s="20" t="s">
        <v>50</v>
      </c>
      <c r="C112" s="20"/>
      <c r="D112" s="15" t="s">
        <v>14</v>
      </c>
      <c r="E112" s="16" t="s">
        <v>16</v>
      </c>
    </row>
    <row r="122" spans="2:6" ht="15.75" x14ac:dyDescent="0.25">
      <c r="C122" s="11"/>
      <c r="D122" s="9" t="s">
        <v>6</v>
      </c>
      <c r="E122" s="9"/>
    </row>
    <row r="123" spans="2:6" x14ac:dyDescent="0.25">
      <c r="C123" s="11"/>
      <c r="D123" s="10" t="s">
        <v>51</v>
      </c>
      <c r="E123" s="10"/>
    </row>
    <row r="124" spans="2:6" x14ac:dyDescent="0.25">
      <c r="C124" s="11"/>
      <c r="D124" s="10" t="s">
        <v>10</v>
      </c>
      <c r="E124" s="10"/>
    </row>
    <row r="125" spans="2:6" x14ac:dyDescent="0.25">
      <c r="C125" s="11"/>
      <c r="D125" s="10" t="s">
        <v>8</v>
      </c>
      <c r="E125" s="10"/>
    </row>
    <row r="126" spans="2:6" x14ac:dyDescent="0.25">
      <c r="B126" s="7" t="s">
        <v>5</v>
      </c>
      <c r="C126" s="7" t="s">
        <v>0</v>
      </c>
      <c r="D126" s="7" t="s">
        <v>1</v>
      </c>
      <c r="E126" s="7" t="s">
        <v>2</v>
      </c>
      <c r="F126" s="7" t="s">
        <v>3</v>
      </c>
    </row>
    <row r="127" spans="2:6" ht="18.75" x14ac:dyDescent="0.3">
      <c r="B127" s="12">
        <v>46054</v>
      </c>
      <c r="C127" s="8" t="s">
        <v>4</v>
      </c>
      <c r="D127" s="1"/>
      <c r="E127" s="1"/>
      <c r="F127" s="1">
        <v>1701.3</v>
      </c>
    </row>
    <row r="128" spans="2:6" ht="18.75" x14ac:dyDescent="0.3">
      <c r="B128" s="12">
        <v>46079</v>
      </c>
      <c r="C128" s="8" t="s">
        <v>52</v>
      </c>
      <c r="D128" s="1"/>
      <c r="E128" s="1">
        <v>325</v>
      </c>
      <c r="F128" s="1">
        <f>F127-E128</f>
        <v>1376.3</v>
      </c>
    </row>
    <row r="132" spans="2:5" ht="18.75" x14ac:dyDescent="0.3">
      <c r="B132" s="19" t="s">
        <v>11</v>
      </c>
      <c r="C132" s="19"/>
      <c r="D132" s="13" t="s">
        <v>12</v>
      </c>
      <c r="E132" s="14" t="s">
        <v>15</v>
      </c>
    </row>
    <row r="133" spans="2:5" ht="18.75" x14ac:dyDescent="0.3">
      <c r="B133" s="20" t="s">
        <v>13</v>
      </c>
      <c r="C133" s="20"/>
      <c r="D133" s="15" t="s">
        <v>14</v>
      </c>
      <c r="E133" s="16" t="s">
        <v>16</v>
      </c>
    </row>
  </sheetData>
  <mergeCells count="8">
    <mergeCell ref="B111:C111"/>
    <mergeCell ref="B112:C112"/>
    <mergeCell ref="B132:C132"/>
    <mergeCell ref="B133:C133"/>
    <mergeCell ref="B9:F9"/>
    <mergeCell ref="B10:F10"/>
    <mergeCell ref="B11:F11"/>
    <mergeCell ref="B12:F12"/>
  </mergeCells>
  <pageMargins left="0.7" right="0.7" top="0.75" bottom="0.75" header="0.3" footer="0.3"/>
  <pageSetup paperSize="9" scale="58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CONTABILIDAD-4</dc:creator>
  <cp:lastModifiedBy>oai</cp:lastModifiedBy>
  <cp:lastPrinted>2026-02-09T15:40:48Z</cp:lastPrinted>
  <dcterms:created xsi:type="dcterms:W3CDTF">2024-09-26T17:56:48Z</dcterms:created>
  <dcterms:modified xsi:type="dcterms:W3CDTF">2026-03-12T14:13:07Z</dcterms:modified>
</cp:coreProperties>
</file>