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6170" windowHeight="612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2" i="1"/>
  <c r="G93" i="1"/>
  <c r="G94" i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90" i="1"/>
  <c r="G89" i="1"/>
  <c r="G88" i="1"/>
  <c r="G69" i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68" i="1"/>
  <c r="G67" i="1"/>
  <c r="G66" i="1"/>
  <c r="G63" i="1"/>
  <c r="G64" i="1"/>
  <c r="G65" i="1"/>
  <c r="G62" i="1"/>
  <c r="G57" i="1"/>
  <c r="G58" i="1"/>
  <c r="G59" i="1"/>
  <c r="G60" i="1"/>
  <c r="G61" i="1" s="1"/>
  <c r="G56" i="1"/>
  <c r="G55" i="1"/>
  <c r="G54" i="1"/>
  <c r="G49" i="1"/>
  <c r="G50" i="1"/>
  <c r="G51" i="1" s="1"/>
  <c r="G52" i="1" s="1"/>
  <c r="G53" i="1" s="1"/>
  <c r="G48" i="1"/>
  <c r="G40" i="1"/>
  <c r="G41" i="1"/>
  <c r="G42" i="1"/>
  <c r="G43" i="1"/>
  <c r="G44" i="1" s="1"/>
  <c r="G45" i="1" s="1"/>
  <c r="G46" i="1" s="1"/>
  <c r="G47" i="1" s="1"/>
  <c r="G39" i="1"/>
  <c r="G14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13" i="1"/>
  <c r="G11" i="1"/>
  <c r="G12" i="1"/>
  <c r="G10" i="1"/>
</calcChain>
</file>

<file path=xl/sharedStrings.xml><?xml version="1.0" encoding="utf-8"?>
<sst xmlns="http://schemas.openxmlformats.org/spreadsheetml/2006/main" count="211" uniqueCount="105">
  <si>
    <t>FECHA</t>
  </si>
  <si>
    <t>CONCEPTO</t>
  </si>
  <si>
    <t>DEBITO</t>
  </si>
  <si>
    <t>CREDITO</t>
  </si>
  <si>
    <t>BALANCE</t>
  </si>
  <si>
    <t>CHEQUE NUMERO</t>
  </si>
  <si>
    <t>ODONTOLOGIA</t>
  </si>
  <si>
    <t>DEPOSITO FONDO #4</t>
  </si>
  <si>
    <t xml:space="preserve">ODONTOLOGIA </t>
  </si>
  <si>
    <t xml:space="preserve">PAGO A SYDUAL, SRL (ALIMENTOA Y BEBIDAS) </t>
  </si>
  <si>
    <t>PAGO A LINDE GAS DOMINICAN, SRL (OTROS PRODUCTOS QUIMICOS)</t>
  </si>
  <si>
    <t xml:space="preserve"> </t>
  </si>
  <si>
    <t>PAGO A PEREZ BARROSO, SRL (PRODUCTOS MEDICINALES)</t>
  </si>
  <si>
    <t>PAGO A FRIFARMA, SRL (PRODUCTOS MEDICINALES)</t>
  </si>
  <si>
    <t>PAGO A LABOTECH, SRL (UTILES MENORES MEDICOS Y QUIRURGICOS)</t>
  </si>
  <si>
    <t>PAGO A PROMEDCA, SRL (UTILES MENORES MEDICOS QUIRURGICOS)</t>
  </si>
  <si>
    <t>PAGO A CRUZ AYALA, SRL (UTILES MENORES MEDICOS QUIRURGICOS)</t>
  </si>
  <si>
    <t>PAGO A A &amp; S IMPORTADORA MEDICA, SRL (UTILES MENORES MEDICOS QUIRURGICOS)</t>
  </si>
  <si>
    <t>PAGO A BIO-NUCLEAR, S.A. (PRODUCTOS QUIMICOS DE USO PERSONAL)</t>
  </si>
  <si>
    <t xml:space="preserve">PAGO A DIMEDOM, SRL (UTILES MENORES MEDICOS QUIRURGICOS) </t>
  </si>
  <si>
    <t>PAGO A DRES. MALLEN GUERRA, S.A (PRODUCTOS MEDICINALES)</t>
  </si>
  <si>
    <t>PAGO A MEDI EQUIPOS CABRERA BONILLA, SRL (PRODUCTOS MEDICINALES - UTILES MENORES MEDICOS QUIRURGICOS)</t>
  </si>
  <si>
    <t xml:space="preserve">PAGO A SANTOS &amp; ORTIZ GROUP, SRL (PRODUCTOS MEDICINALES) </t>
  </si>
  <si>
    <t>PAGO A AGROPECUARIA FERNANDEZ MUÑOZ,SRL (ALIMENTOS Y BEBIDAS PARA PERSONAS - PRODUCTOS PECUARIOS)</t>
  </si>
  <si>
    <t xml:space="preserve">PAGO A INMACULADA COMERCIAL, SRL (PRODUCTOS MEDICINALES - UTILES MEDICOS QUIRURGICOS) </t>
  </si>
  <si>
    <t xml:space="preserve">PAGO A SERVI SALUD PREMIUM, SRL (UTILES MENORES MEDICOS QUIRURGICOS) </t>
  </si>
  <si>
    <t xml:space="preserve">PAGO A ANEST, SRL (PRODUCTOS MEDICINALES) </t>
  </si>
  <si>
    <t xml:space="preserve">PAGO A SILVER PHARMA, SRL (PRODUCTOS MEDICINALES) </t>
  </si>
  <si>
    <t xml:space="preserve">PAGO A LETERAGO, SRL (PRODUCTOS MEDICINALES) </t>
  </si>
  <si>
    <t xml:space="preserve">PAGO A GROUP Z HEA;THCARE PRODUCTS DOMINICANA, SRL (UTILES MENORES MEDICOS QUIRURGICOS) </t>
  </si>
  <si>
    <t xml:space="preserve">PAGO A AGUA RANGEL, SRL (ALIMENTOS Y BEBIDAS PARA PERSONAS) </t>
  </si>
  <si>
    <t>PAGO  A S. FELLIDORA, SRL (ALIMENTOS Y BEBIDAS)</t>
  </si>
  <si>
    <t xml:space="preserve">SENASA CONTRIBUTIVO </t>
  </si>
  <si>
    <t xml:space="preserve">MAQUINA EXPENDEDORA </t>
  </si>
  <si>
    <t>PAGO A LABORATORIO GARCIA  GARCIA (OTROS SERVICIOS TECNICOS Y PROFESIONALES)</t>
  </si>
  <si>
    <t>PAGO A ELVIN MANUEL PERALTA PAULINO (UTILES MENORES MEDICOS QUIRURGICOS)</t>
  </si>
  <si>
    <t>PAGO A INDOQUIMICA, SAS (UTILES MENORES MEDICOS QUIRURGICOS)</t>
  </si>
  <si>
    <t>PAGO A MARIA YSABEL JIMENEZ ALVAREZ VIAJE AL SNS A LLEVAR REPOSICION FR Y VS DE MAO 2022 (VIATICO)</t>
  </si>
  <si>
    <t>PAGO A COPEM HOSPICLINIC SRL (PRODUCTOS MEDICINALES - UTILES MENORES MEDICOS QUIRURGICOS)</t>
  </si>
  <si>
    <t>PAGO A GODOBETA ORTOPEDIA DEL CARIBE SRL (UTILES MENOS MEDICOS QUIRURGICOS)</t>
  </si>
  <si>
    <t>PAGO A FERMEDCA COMERCIAL, SRL (UTILES MENORES MEDICOS QUIRURGICOS)</t>
  </si>
  <si>
    <t>PAGO A MACROTECH FARMACEUTICA, SRL (UTILES MENORES MEDICOS QUIRURGICOS)</t>
  </si>
  <si>
    <t>RESERVAS</t>
  </si>
  <si>
    <t>PAGO DE COLECTOR DE IMPUESTOS INTERNOS (IMPUESTOS)</t>
  </si>
  <si>
    <t>SEMMA</t>
  </si>
  <si>
    <t>PAGO A EMPRESAS CABOD EIRL (MATERIAL DE LIMPIEZA)</t>
  </si>
  <si>
    <t xml:space="preserve">PAGO A PAPELERIA GRECHELL DIAZ, SRL (UTILES Y MATERIALES DE ESCRITORI, OFICINA) </t>
  </si>
  <si>
    <t>PAGO A ROCE DENTAL, SRL (UTILES MENORES MEDICOS QUIRURGICOS)</t>
  </si>
  <si>
    <t>PAGO A SENEIDA A. GOMEZ (TECNICA DE PATOLOGIA) (VACACIONES)</t>
  </si>
  <si>
    <t>RENACER</t>
  </si>
  <si>
    <t>PAGO A HOSPITAL ARTURO GRULLON (SUELDOS DE JUNIO 2022)</t>
  </si>
  <si>
    <t>PAGO A HOSPITAL ARTURO GRULLON PAGOS COMPLEOS DE SUELDOS JUNIO 2022 (COMPENSACIONES ESPECIALES)</t>
  </si>
  <si>
    <t xml:space="preserve"> PAGO A TESORERIA DE LA SEGURIDAD SOCIAL (CONTRIBUCION AL SEGURO DE SALUD - CONTRIB. AL SEGURO DE PENSIONES - CONT. AL SEGURO DE RIESGO LABORAL)</t>
  </si>
  <si>
    <t>PAGO A BIO NOVA, SRL (PRODUCTOS MEDICINALES)</t>
  </si>
  <si>
    <t>PAGO A COMPAÑÍA DOMINICANA DE TELEFONOS, C.POR.A (TELEFONO LOCAL)</t>
  </si>
  <si>
    <t>PAGO A ELIAS PEREZ COMBUSTIBLES, SRL (GASOLINA)</t>
  </si>
  <si>
    <t>PAGO A FERNANDO ANTONIO GONZALES CASTELLANOS (IMPRESIÓN Y ENCUADERNACION)</t>
  </si>
  <si>
    <t>PAGO A IMPRESIOS COLLADO NICASIO, SRL (PRODUCTOS DE PAPEL Y CARTON)</t>
  </si>
  <si>
    <t>PAGO A LAURA RAQUEL GUICHARDO (SERVIVIOS JURIDICOS)</t>
  </si>
  <si>
    <t>PAGO A MANUEL ARSENIA UREÑA, S.A (MANTENIMIENTO Y REPARACION EQUIPOS DE TRANSPORTE)</t>
  </si>
  <si>
    <t>PAGO A FERRETERIA OCHOA, S.A (MANTENIMIENTO Y REPARACIONES EN EDIFICACIONES)</t>
  </si>
  <si>
    <t>PAGO A PRODACOM, SRL (EQUIPO COMPUTACIONAL)</t>
  </si>
  <si>
    <t>PAGO A DISTRIBUIDORA ROKARY, SRL (LIMPIEZA E HIGIENE - ATICULOS  DE PLASTICO - PRODUCTOS DE PAPEL Y CARTON)</t>
  </si>
  <si>
    <t>PAGO A RAMIMAGING , SRL (ALQUILER DE EQUIPO PARA COMPUTACION - EQUIPO COMPUTACIONAL)</t>
  </si>
  <si>
    <t>PAGO A ROBEYDA, SRL (UTLES MENORES MEDICOS QUIRURGICOSp</t>
  </si>
  <si>
    <t>PAGO A UNIVERSAL DE COMPUTOS, SRL (EQUIPO COMPUTACIONAL)</t>
  </si>
  <si>
    <t>PAGO A REFERENCIA LABORATOTIO CLINICO (OTROS SERVICIOS TECNICOS PROSIONALES)</t>
  </si>
  <si>
    <t>PAGO A JOSE A. NUÑEZ GONZALES (AYUDA Y DONACIONES A PERSONAS)</t>
  </si>
  <si>
    <t>PAGO A HOLIPRINT RD (IMPRESIÓN Y ENCUADERNACION)</t>
  </si>
  <si>
    <t>PAGO A ESTACION LA SEIBITA, SRL (GASOLI9NA - GASOIL)</t>
  </si>
  <si>
    <t>PAGO A BIO - NUCLEAR (PRODUCTOS QUIMICOS DE USO PERSONAL)</t>
  </si>
  <si>
    <t>PAGO A AGROPECUARIA FERNANDEZ MUÑOZ,SRL ( PRODUCTOS PECUARIOS)</t>
  </si>
  <si>
    <t>PAGO A ALMANZAR ESTEVEZ, SRL 9PRODUCTOS QUIMICOS DE USO PERSONAL)</t>
  </si>
  <si>
    <t>PAGO A WILLY A. CRUZ (PRODUCTOS AGRICOLAS)</t>
  </si>
  <si>
    <t xml:space="preserve">PAGO A SEAN DOMINICAN, SRL (PRODUCTOS MEDICINALES) </t>
  </si>
  <si>
    <t>PAGO A SUED &amp; FARGESA, SRL (UTILES MENORES MEDICOS QUIRURGICOS)</t>
  </si>
  <si>
    <t>PAGO A SERVIAMED DOMINICANA, SRL (UTILES MENORES MEDICOS QUIRURGICOS)</t>
  </si>
  <si>
    <t>PAGO A SERVI SALUD PREMIUNM, SRL (PRODUCTOS MEDICINALES - UTILES MEDICOS QUIRURGICOS)</t>
  </si>
  <si>
    <t>PAGO A ULTRALAB, SRL (PRODUCTOS MEDICINALES)</t>
  </si>
  <si>
    <t>PAGO A VEGAMED, SRL (UTILES MENORES MEDICOS QUIRURGICOS)</t>
  </si>
  <si>
    <t>PAGO A SELVIR PHARMA, SRL (PRODUNTOS MEDICINALES)</t>
  </si>
  <si>
    <t>PAGO A ALMACENES EL ENCANTO, SAS (ALIMENTOS Y BEBIDAS PARA PERSONAS)</t>
  </si>
  <si>
    <t>PAGO A A &amp; S IMPORTADORA MEDICA, SRL (PRODUCTOS MEDICINALES - UTILES MENORES MEDICOS QUIRURGICOS)</t>
  </si>
  <si>
    <t>PAGO A JOSE ALFREDO VERAS (PRODUCTOS AGRICOLAS)</t>
  </si>
  <si>
    <t>PAGO A PAT &amp; MELL PHARMACEUTICALS, SRL (UTILES MENORES MEDICOS QUIRURGICOS)</t>
  </si>
  <si>
    <t>PAGO A MACRITECH FARMACEUTICA, SRL (UTILES MENORES MEDICOS QUIRURGICOS)</t>
  </si>
  <si>
    <t>PAGO A HOSPIFAR, SRL (PRODUCTOS MEDICINALES - UTILES MENORES MEDICOS QUIRURGICOS)</t>
  </si>
  <si>
    <t xml:space="preserve">PAGO A INMACULADA COMERCIAL, SRL (PRODUCTOS MEDICINALES) </t>
  </si>
  <si>
    <t>PAGO A MEDI EQUIPOS CABRERA BONILLA, SRL (UTILES MENORES MEDICOS)</t>
  </si>
  <si>
    <t>PAGO A GRUPO FARMACEUTICO CAR-M, SRL (PRODUCTOS MEDICINALES)</t>
  </si>
  <si>
    <t xml:space="preserve">PAGO A ANEST, SRL (UTILES MENORES MEDICOS QUIRURGICOS) </t>
  </si>
  <si>
    <t>PAGO A FARACH, S.A (PRODUCTOS MEDICINALES)</t>
  </si>
  <si>
    <t>PAGO A VENTAS DIVERSAS FARMACEUTICAS, S.R.L. (UTILES MENORES MEDICOS QUIRURGICOS)</t>
  </si>
  <si>
    <t>PAGO A MIGUEL A. CORREA (VIATICOS)</t>
  </si>
  <si>
    <t xml:space="preserve">PAGO A MATEROF, SRL (ARTICULOS </t>
  </si>
  <si>
    <t>PAGO A MARINA JOSEFINA LOPEZ FRANCISCO DE MATOS (VIATICO)</t>
  </si>
  <si>
    <t>PAGO A PAULO ALBERTO FERNANDEZ POLANCO (VIATICO)</t>
  </si>
  <si>
    <t>CARGOS BANCARIOS</t>
  </si>
  <si>
    <t>PAGO A D ULLOA INGENIERIA BIOMEDICA, SRL (OTROS SERVICIOS TECNICOS PROFECIONALES - UTILES MENORES MEDICOS QUIRURGICOS)</t>
  </si>
  <si>
    <t>SENASA SUDSIDIADO</t>
  </si>
  <si>
    <t>ARS FUTURO</t>
  </si>
  <si>
    <t>DEPOSITO REPOSICION FONDO  #5</t>
  </si>
  <si>
    <t>BALANCE INICIAL</t>
  </si>
  <si>
    <t>HOSPITAL ARTURO GRULLON</t>
  </si>
  <si>
    <t>LIBRO DE BANCO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</si>
</sst>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" fillId="0" borderId="0" xfId="0" applyFont="1" applyAlignment="1">
      <alignment horizontal="center"/>
    </xf>
    <xf numFmtId="4" fontId="2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127</xdr:row>
      <xdr:rowOff>0</xdr:rowOff>
    </xdr:from>
    <xdr:to>
      <xdr:col>7</xdr:col>
      <xdr:colOff>28574</xdr:colOff>
      <xdr:row>142</xdr:row>
      <xdr:rowOff>60478</xdr:rowOff>
    </xdr:to>
    <xdr:pic>
      <xdr:nvPicPr>
        <xdr:cNvPr id="2" name="Picture 92417">
          <a:extLst>
            <a:ext uri="{FF2B5EF4-FFF2-40B4-BE49-F238E27FC236}">
              <a16:creationId xmlns:a16="http://schemas.microsoft.com/office/drawing/2014/main" xmlns="" id="{3EA8460E-4BD8-43E9-BC32-D8E26DDDFA2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2754" t="22968"/>
        <a:stretch/>
      </xdr:blipFill>
      <xdr:spPr bwMode="auto">
        <a:xfrm rot="5400000">
          <a:off x="3413048" y="21085251"/>
          <a:ext cx="2917978" cy="9553575"/>
        </a:xfrm>
        <a:prstGeom prst="rect">
          <a:avLst/>
        </a:prstGeom>
        <a:solidFill>
          <a:schemeClr val="bg2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59"/>
  <sheetViews>
    <sheetView tabSelected="1" workbookViewId="0">
      <selection activeCell="I141" sqref="I141"/>
    </sheetView>
  </sheetViews>
  <sheetFormatPr baseColWidth="10" defaultRowHeight="15" x14ac:dyDescent="0.25"/>
  <cols>
    <col min="3" max="3" width="29.7109375" customWidth="1"/>
    <col min="4" max="4" width="44.28515625" customWidth="1"/>
    <col min="5" max="5" width="15.140625" customWidth="1"/>
    <col min="6" max="6" width="15.140625" bestFit="1" customWidth="1"/>
    <col min="7" max="7" width="17.140625" customWidth="1"/>
  </cols>
  <sheetData>
    <row r="4" spans="2:7" ht="23.25" x14ac:dyDescent="0.35">
      <c r="D4" s="12" t="s">
        <v>103</v>
      </c>
    </row>
    <row r="5" spans="2:7" ht="23.25" x14ac:dyDescent="0.35">
      <c r="D5" s="12" t="s">
        <v>104</v>
      </c>
    </row>
    <row r="8" spans="2:7" x14ac:dyDescent="0.25">
      <c r="B8" s="6" t="s">
        <v>0</v>
      </c>
      <c r="C8" s="6" t="s">
        <v>5</v>
      </c>
      <c r="D8" s="6" t="s">
        <v>1</v>
      </c>
      <c r="E8" s="6" t="s">
        <v>2</v>
      </c>
      <c r="F8" s="6" t="s">
        <v>3</v>
      </c>
      <c r="G8" s="6" t="s">
        <v>4</v>
      </c>
    </row>
    <row r="9" spans="2:7" x14ac:dyDescent="0.25">
      <c r="B9" s="7">
        <v>44713</v>
      </c>
      <c r="C9" s="8"/>
      <c r="D9" s="8" t="s">
        <v>102</v>
      </c>
      <c r="E9" s="8"/>
      <c r="F9" s="8"/>
      <c r="G9" s="13">
        <v>3429438.61</v>
      </c>
    </row>
    <row r="10" spans="2:7" x14ac:dyDescent="0.25">
      <c r="B10" s="7">
        <v>44714</v>
      </c>
      <c r="C10" s="8">
        <v>445240012</v>
      </c>
      <c r="D10" s="8" t="s">
        <v>7</v>
      </c>
      <c r="E10" s="9">
        <v>5770885.79</v>
      </c>
      <c r="F10" s="8"/>
      <c r="G10" s="10">
        <f>G9+E10</f>
        <v>9200324.4000000004</v>
      </c>
    </row>
    <row r="11" spans="2:7" x14ac:dyDescent="0.25">
      <c r="B11" s="7">
        <v>227335</v>
      </c>
      <c r="C11" s="8">
        <v>2475191583</v>
      </c>
      <c r="D11" s="8" t="s">
        <v>6</v>
      </c>
      <c r="E11" s="9">
        <v>8900</v>
      </c>
      <c r="F11" s="9"/>
      <c r="G11" s="10">
        <f t="shared" ref="G11:G12" si="0">G10+E11</f>
        <v>9209224.4000000004</v>
      </c>
    </row>
    <row r="12" spans="2:7" x14ac:dyDescent="0.25">
      <c r="B12" s="7">
        <v>44714</v>
      </c>
      <c r="C12" s="8">
        <v>2475191584</v>
      </c>
      <c r="D12" s="8" t="s">
        <v>8</v>
      </c>
      <c r="E12" s="9">
        <v>2100</v>
      </c>
      <c r="F12" s="9"/>
      <c r="G12" s="10">
        <f t="shared" si="0"/>
        <v>9211324.4000000004</v>
      </c>
    </row>
    <row r="13" spans="2:7" x14ac:dyDescent="0.25">
      <c r="B13" s="7">
        <v>44715</v>
      </c>
      <c r="C13" s="8">
        <v>4001066</v>
      </c>
      <c r="D13" s="8" t="s">
        <v>15</v>
      </c>
      <c r="E13" s="9" t="s">
        <v>11</v>
      </c>
      <c r="F13" s="9">
        <v>120458</v>
      </c>
      <c r="G13" s="11">
        <f>G12-F13</f>
        <v>9090866.4000000004</v>
      </c>
    </row>
    <row r="14" spans="2:7" x14ac:dyDescent="0.25">
      <c r="B14" s="7">
        <v>44715</v>
      </c>
      <c r="C14" s="8">
        <v>4001067</v>
      </c>
      <c r="D14" s="8" t="s">
        <v>16</v>
      </c>
      <c r="E14" s="9" t="s">
        <v>11</v>
      </c>
      <c r="F14" s="9">
        <v>112196.39</v>
      </c>
      <c r="G14" s="11">
        <f t="shared" ref="G14:G38" si="1">G13-F14</f>
        <v>8978670.0099999998</v>
      </c>
    </row>
    <row r="15" spans="2:7" x14ac:dyDescent="0.25">
      <c r="B15" s="7">
        <v>44715</v>
      </c>
      <c r="C15" s="8">
        <v>4001068</v>
      </c>
      <c r="D15" s="8" t="s">
        <v>17</v>
      </c>
      <c r="E15" s="9" t="s">
        <v>11</v>
      </c>
      <c r="F15" s="9">
        <v>188512.75</v>
      </c>
      <c r="G15" s="11">
        <f t="shared" si="1"/>
        <v>8790157.2599999998</v>
      </c>
    </row>
    <row r="16" spans="2:7" x14ac:dyDescent="0.25">
      <c r="B16" s="7">
        <v>44715</v>
      </c>
      <c r="C16" s="8">
        <v>4001069</v>
      </c>
      <c r="D16" s="8" t="s">
        <v>18</v>
      </c>
      <c r="E16" s="9" t="s">
        <v>11</v>
      </c>
      <c r="F16" s="9">
        <v>102508.75</v>
      </c>
      <c r="G16" s="11">
        <f t="shared" si="1"/>
        <v>8687648.5099999998</v>
      </c>
    </row>
    <row r="17" spans="2:7" x14ac:dyDescent="0.25">
      <c r="B17" s="7">
        <v>44715</v>
      </c>
      <c r="C17" s="8">
        <v>4001070</v>
      </c>
      <c r="D17" s="8" t="s">
        <v>19</v>
      </c>
      <c r="E17" s="9" t="s">
        <v>11</v>
      </c>
      <c r="F17" s="9">
        <v>39795.769999999997</v>
      </c>
      <c r="G17" s="11">
        <f t="shared" si="1"/>
        <v>8647852.7400000002</v>
      </c>
    </row>
    <row r="18" spans="2:7" x14ac:dyDescent="0.25">
      <c r="B18" s="7">
        <v>44715</v>
      </c>
      <c r="C18" s="8">
        <v>4001071</v>
      </c>
      <c r="D18" s="8" t="s">
        <v>20</v>
      </c>
      <c r="E18" s="9" t="s">
        <v>11</v>
      </c>
      <c r="F18" s="9">
        <v>30162.5</v>
      </c>
      <c r="G18" s="11">
        <f t="shared" si="1"/>
        <v>8617690.2400000002</v>
      </c>
    </row>
    <row r="19" spans="2:7" x14ac:dyDescent="0.25">
      <c r="B19" s="7">
        <v>44715</v>
      </c>
      <c r="C19" s="8">
        <v>4001072</v>
      </c>
      <c r="D19" s="8" t="s">
        <v>21</v>
      </c>
      <c r="E19" s="9" t="s">
        <v>11</v>
      </c>
      <c r="F19" s="9">
        <v>468388.71</v>
      </c>
      <c r="G19" s="11">
        <f t="shared" si="1"/>
        <v>8149301.5300000003</v>
      </c>
    </row>
    <row r="20" spans="2:7" x14ac:dyDescent="0.25">
      <c r="B20" s="7">
        <v>44715</v>
      </c>
      <c r="C20" s="8">
        <v>4001073</v>
      </c>
      <c r="D20" s="8" t="s">
        <v>22</v>
      </c>
      <c r="E20" s="9" t="s">
        <v>11</v>
      </c>
      <c r="F20" s="9">
        <v>70775</v>
      </c>
      <c r="G20" s="11">
        <f t="shared" si="1"/>
        <v>8078526.5300000003</v>
      </c>
    </row>
    <row r="21" spans="2:7" x14ac:dyDescent="0.25">
      <c r="B21" s="7">
        <v>44715</v>
      </c>
      <c r="C21" s="8">
        <v>4001074</v>
      </c>
      <c r="D21" s="8" t="s">
        <v>23</v>
      </c>
      <c r="E21" s="9" t="s">
        <v>11</v>
      </c>
      <c r="F21" s="9">
        <v>470478.18</v>
      </c>
      <c r="G21" s="11">
        <f t="shared" si="1"/>
        <v>7608048.3500000006</v>
      </c>
    </row>
    <row r="22" spans="2:7" x14ac:dyDescent="0.25">
      <c r="B22" s="7">
        <v>44715</v>
      </c>
      <c r="C22" s="8">
        <v>4001075</v>
      </c>
      <c r="D22" s="8" t="s">
        <v>24</v>
      </c>
      <c r="E22" s="9" t="s">
        <v>11</v>
      </c>
      <c r="F22" s="9">
        <v>161084.29999999999</v>
      </c>
      <c r="G22" s="11">
        <f t="shared" si="1"/>
        <v>7446964.0500000007</v>
      </c>
    </row>
    <row r="23" spans="2:7" x14ac:dyDescent="0.25">
      <c r="B23" s="7">
        <v>44715</v>
      </c>
      <c r="C23" s="8">
        <v>4001076</v>
      </c>
      <c r="D23" s="8" t="s">
        <v>25</v>
      </c>
      <c r="E23" s="9" t="s">
        <v>11</v>
      </c>
      <c r="F23" s="9">
        <v>21696</v>
      </c>
      <c r="G23" s="11">
        <f t="shared" si="1"/>
        <v>7425268.0500000007</v>
      </c>
    </row>
    <row r="24" spans="2:7" x14ac:dyDescent="0.25">
      <c r="B24" s="7">
        <v>44715</v>
      </c>
      <c r="C24" s="8">
        <v>4001077</v>
      </c>
      <c r="D24" s="8" t="s">
        <v>26</v>
      </c>
      <c r="E24" s="9"/>
      <c r="F24" s="9">
        <v>351975</v>
      </c>
      <c r="G24" s="11">
        <f t="shared" si="1"/>
        <v>7073293.0500000007</v>
      </c>
    </row>
    <row r="25" spans="2:7" x14ac:dyDescent="0.25">
      <c r="B25" s="7">
        <v>44715</v>
      </c>
      <c r="C25" s="8">
        <v>4001078</v>
      </c>
      <c r="D25" s="8" t="s">
        <v>38</v>
      </c>
      <c r="E25" s="9" t="s">
        <v>11</v>
      </c>
      <c r="F25" s="9">
        <v>389901.15</v>
      </c>
      <c r="G25" s="11">
        <f t="shared" si="1"/>
        <v>6683391.9000000004</v>
      </c>
    </row>
    <row r="26" spans="2:7" x14ac:dyDescent="0.25">
      <c r="B26" s="7">
        <v>44715</v>
      </c>
      <c r="C26" s="8">
        <v>4001079</v>
      </c>
      <c r="D26" s="8" t="s">
        <v>27</v>
      </c>
      <c r="E26" s="9" t="s">
        <v>11</v>
      </c>
      <c r="F26" s="9">
        <v>44650</v>
      </c>
      <c r="G26" s="11">
        <f t="shared" si="1"/>
        <v>6638741.9000000004</v>
      </c>
    </row>
    <row r="27" spans="2:7" x14ac:dyDescent="0.25">
      <c r="B27" s="7">
        <v>44715</v>
      </c>
      <c r="C27" s="8">
        <v>4001080</v>
      </c>
      <c r="D27" s="8" t="s">
        <v>28</v>
      </c>
      <c r="E27" s="9" t="s">
        <v>11</v>
      </c>
      <c r="F27" s="9">
        <v>11787.23</v>
      </c>
      <c r="G27" s="11">
        <f t="shared" si="1"/>
        <v>6626954.6699999999</v>
      </c>
    </row>
    <row r="28" spans="2:7" x14ac:dyDescent="0.25">
      <c r="B28" s="7">
        <v>44715</v>
      </c>
      <c r="C28" s="8">
        <v>4001081</v>
      </c>
      <c r="D28" s="8" t="s">
        <v>29</v>
      </c>
      <c r="E28" s="9" t="s">
        <v>11</v>
      </c>
      <c r="F28" s="9">
        <v>18050</v>
      </c>
      <c r="G28" s="11">
        <f t="shared" si="1"/>
        <v>6608904.6699999999</v>
      </c>
    </row>
    <row r="29" spans="2:7" x14ac:dyDescent="0.25">
      <c r="B29" s="7">
        <v>44715</v>
      </c>
      <c r="C29" s="8">
        <v>4001082</v>
      </c>
      <c r="D29" s="8" t="s">
        <v>30</v>
      </c>
      <c r="E29" s="9" t="s">
        <v>11</v>
      </c>
      <c r="F29" s="9">
        <v>4750</v>
      </c>
      <c r="G29" s="11">
        <f t="shared" si="1"/>
        <v>6604154.6699999999</v>
      </c>
    </row>
    <row r="30" spans="2:7" x14ac:dyDescent="0.25">
      <c r="B30" s="7">
        <v>44715</v>
      </c>
      <c r="C30" s="8">
        <v>4001083</v>
      </c>
      <c r="D30" s="8" t="s">
        <v>31</v>
      </c>
      <c r="E30" s="9"/>
      <c r="F30" s="9">
        <v>136046.10999999999</v>
      </c>
      <c r="G30" s="11">
        <f t="shared" si="1"/>
        <v>6468108.5599999996</v>
      </c>
    </row>
    <row r="31" spans="2:7" x14ac:dyDescent="0.25">
      <c r="B31" s="7">
        <v>44715</v>
      </c>
      <c r="C31" s="8">
        <v>4001084</v>
      </c>
      <c r="D31" s="8" t="s">
        <v>9</v>
      </c>
      <c r="E31" s="9"/>
      <c r="F31" s="9">
        <v>22304.880000000001</v>
      </c>
      <c r="G31" s="11">
        <f t="shared" si="1"/>
        <v>6445803.6799999997</v>
      </c>
    </row>
    <row r="32" spans="2:7" x14ac:dyDescent="0.25">
      <c r="B32" s="7">
        <v>44715</v>
      </c>
      <c r="C32" s="8">
        <v>4001085</v>
      </c>
      <c r="D32" s="8" t="s">
        <v>10</v>
      </c>
      <c r="E32" s="9" t="s">
        <v>11</v>
      </c>
      <c r="F32" s="9">
        <v>2223104.2999999998</v>
      </c>
      <c r="G32" s="11">
        <f t="shared" si="1"/>
        <v>4222699.38</v>
      </c>
    </row>
    <row r="33" spans="2:8" x14ac:dyDescent="0.25">
      <c r="B33" s="7">
        <v>44715</v>
      </c>
      <c r="C33" s="8">
        <v>4001086</v>
      </c>
      <c r="D33" s="8" t="s">
        <v>12</v>
      </c>
      <c r="E33" s="9" t="s">
        <v>11</v>
      </c>
      <c r="F33" s="9">
        <v>176736</v>
      </c>
      <c r="G33" s="11">
        <f t="shared" si="1"/>
        <v>4045963.38</v>
      </c>
    </row>
    <row r="34" spans="2:8" x14ac:dyDescent="0.25">
      <c r="B34" s="7">
        <v>44715</v>
      </c>
      <c r="C34" s="8">
        <v>4001087</v>
      </c>
      <c r="D34" s="8" t="s">
        <v>13</v>
      </c>
      <c r="E34" s="9" t="s">
        <v>11</v>
      </c>
      <c r="F34" s="9">
        <v>61750</v>
      </c>
      <c r="G34" s="11">
        <f t="shared" si="1"/>
        <v>3984213.38</v>
      </c>
    </row>
    <row r="35" spans="2:8" x14ac:dyDescent="0.25">
      <c r="B35" s="7">
        <v>44715</v>
      </c>
      <c r="C35" s="8">
        <v>4001088</v>
      </c>
      <c r="D35" s="8" t="s">
        <v>39</v>
      </c>
      <c r="E35" s="9" t="s">
        <v>11</v>
      </c>
      <c r="F35" s="9">
        <v>12430</v>
      </c>
      <c r="G35" s="11">
        <f t="shared" si="1"/>
        <v>3971783.38</v>
      </c>
    </row>
    <row r="36" spans="2:8" x14ac:dyDescent="0.25">
      <c r="B36" s="7">
        <v>44715</v>
      </c>
      <c r="C36" s="8">
        <v>4001089</v>
      </c>
      <c r="D36" s="8" t="s">
        <v>14</v>
      </c>
      <c r="E36" s="9" t="s">
        <v>11</v>
      </c>
      <c r="F36" s="9">
        <v>39403.15</v>
      </c>
      <c r="G36" s="11">
        <f t="shared" si="1"/>
        <v>3932380.23</v>
      </c>
    </row>
    <row r="37" spans="2:8" x14ac:dyDescent="0.25">
      <c r="B37" s="7">
        <v>44715</v>
      </c>
      <c r="C37" s="8">
        <v>4001090</v>
      </c>
      <c r="D37" s="8" t="s">
        <v>40</v>
      </c>
      <c r="E37" s="9" t="s">
        <v>11</v>
      </c>
      <c r="F37" s="9">
        <v>23750</v>
      </c>
      <c r="G37" s="11">
        <f t="shared" si="1"/>
        <v>3908630.23</v>
      </c>
      <c r="H37" s="2"/>
    </row>
    <row r="38" spans="2:8" x14ac:dyDescent="0.25">
      <c r="B38" s="7">
        <v>44715</v>
      </c>
      <c r="C38" s="8">
        <v>4001091</v>
      </c>
      <c r="D38" s="8" t="s">
        <v>41</v>
      </c>
      <c r="E38" s="9" t="s">
        <v>11</v>
      </c>
      <c r="F38" s="9">
        <v>197781.64</v>
      </c>
      <c r="G38" s="11">
        <f t="shared" si="1"/>
        <v>3710848.59</v>
      </c>
    </row>
    <row r="39" spans="2:8" x14ac:dyDescent="0.25">
      <c r="B39" s="7">
        <v>44718</v>
      </c>
      <c r="C39" s="8">
        <v>219241715</v>
      </c>
      <c r="D39" s="8" t="s">
        <v>32</v>
      </c>
      <c r="E39" s="9">
        <v>1547414.96</v>
      </c>
      <c r="F39" s="9"/>
      <c r="G39" s="9">
        <f>G38+E39</f>
        <v>5258263.55</v>
      </c>
    </row>
    <row r="40" spans="2:8" x14ac:dyDescent="0.25">
      <c r="B40" s="7">
        <v>44719</v>
      </c>
      <c r="C40" s="8">
        <v>19241716</v>
      </c>
      <c r="D40" s="8" t="s">
        <v>99</v>
      </c>
      <c r="E40" s="9">
        <v>1042501.98</v>
      </c>
      <c r="F40" s="9"/>
      <c r="G40" s="9">
        <f t="shared" ref="G40:G47" si="2">G39+E40</f>
        <v>6300765.5299999993</v>
      </c>
    </row>
    <row r="41" spans="2:8" x14ac:dyDescent="0.25">
      <c r="B41" s="7">
        <v>44721</v>
      </c>
      <c r="C41" s="8">
        <v>2467213765</v>
      </c>
      <c r="D41" s="8" t="s">
        <v>6</v>
      </c>
      <c r="E41" s="9">
        <v>1700</v>
      </c>
      <c r="F41" s="9"/>
      <c r="G41" s="9">
        <f t="shared" si="2"/>
        <v>6302465.5299999993</v>
      </c>
    </row>
    <row r="42" spans="2:8" x14ac:dyDescent="0.25">
      <c r="B42" s="7">
        <v>44721</v>
      </c>
      <c r="C42" s="8">
        <v>2467213767</v>
      </c>
      <c r="D42" s="8" t="s">
        <v>6</v>
      </c>
      <c r="E42" s="9">
        <v>4800</v>
      </c>
      <c r="F42" s="9"/>
      <c r="G42" s="9">
        <f t="shared" si="2"/>
        <v>6307265.5299999993</v>
      </c>
    </row>
    <row r="43" spans="2:8" x14ac:dyDescent="0.25">
      <c r="B43" s="7">
        <v>44721</v>
      </c>
      <c r="C43" s="8">
        <v>2467213768</v>
      </c>
      <c r="D43" s="8" t="s">
        <v>6</v>
      </c>
      <c r="E43" s="9">
        <v>1000</v>
      </c>
      <c r="F43" s="9"/>
      <c r="G43" s="9">
        <f t="shared" si="2"/>
        <v>6308265.5299999993</v>
      </c>
    </row>
    <row r="44" spans="2:8" x14ac:dyDescent="0.25">
      <c r="B44" s="7">
        <v>44721</v>
      </c>
      <c r="C44" s="8">
        <v>2467213769</v>
      </c>
      <c r="D44" s="8" t="s">
        <v>6</v>
      </c>
      <c r="E44" s="9">
        <v>5300</v>
      </c>
      <c r="F44" s="9"/>
      <c r="G44" s="9">
        <f t="shared" si="2"/>
        <v>6313565.5299999993</v>
      </c>
    </row>
    <row r="45" spans="2:8" x14ac:dyDescent="0.25">
      <c r="B45" s="7">
        <v>44721</v>
      </c>
      <c r="C45" s="8">
        <v>2467213770</v>
      </c>
      <c r="D45" s="8" t="s">
        <v>6</v>
      </c>
      <c r="E45" s="9">
        <v>1500</v>
      </c>
      <c r="F45" s="9"/>
      <c r="G45" s="9">
        <f t="shared" si="2"/>
        <v>6315065.5299999993</v>
      </c>
    </row>
    <row r="46" spans="2:8" x14ac:dyDescent="0.25">
      <c r="B46" s="7">
        <v>44721</v>
      </c>
      <c r="C46" s="8">
        <v>2467213772</v>
      </c>
      <c r="D46" s="8" t="s">
        <v>6</v>
      </c>
      <c r="E46" s="9">
        <v>4750</v>
      </c>
      <c r="F46" s="9"/>
      <c r="G46" s="9">
        <f t="shared" si="2"/>
        <v>6319815.5299999993</v>
      </c>
    </row>
    <row r="47" spans="2:8" x14ac:dyDescent="0.25">
      <c r="B47" s="7">
        <v>44725</v>
      </c>
      <c r="C47" s="8">
        <v>219045904</v>
      </c>
      <c r="D47" s="8" t="s">
        <v>33</v>
      </c>
      <c r="E47" s="9">
        <v>5000</v>
      </c>
      <c r="F47" s="9"/>
      <c r="G47" s="9">
        <f t="shared" si="2"/>
        <v>6324815.5299999993</v>
      </c>
    </row>
    <row r="48" spans="2:8" x14ac:dyDescent="0.25">
      <c r="B48" s="7">
        <v>44726</v>
      </c>
      <c r="C48" s="8">
        <v>2001144</v>
      </c>
      <c r="D48" s="8" t="s">
        <v>98</v>
      </c>
      <c r="E48" s="9" t="s">
        <v>11</v>
      </c>
      <c r="F48" s="9">
        <v>113565</v>
      </c>
      <c r="G48" s="9">
        <f>G47-F48</f>
        <v>6211250.5299999993</v>
      </c>
    </row>
    <row r="49" spans="1:8" x14ac:dyDescent="0.25">
      <c r="B49" s="7">
        <v>44726</v>
      </c>
      <c r="C49" s="8">
        <v>2001145</v>
      </c>
      <c r="D49" s="8" t="s">
        <v>34</v>
      </c>
      <c r="E49" s="9" t="s">
        <v>11</v>
      </c>
      <c r="F49" s="9">
        <v>2090</v>
      </c>
      <c r="G49" s="9">
        <f t="shared" ref="G49:G53" si="3">G48-F49</f>
        <v>6209160.5299999993</v>
      </c>
    </row>
    <row r="50" spans="1:8" x14ac:dyDescent="0.25">
      <c r="B50" s="7">
        <v>44726</v>
      </c>
      <c r="C50" s="8">
        <v>2001146</v>
      </c>
      <c r="D50" s="8" t="s">
        <v>35</v>
      </c>
      <c r="E50" s="9" t="s">
        <v>11</v>
      </c>
      <c r="F50" s="9">
        <v>7232</v>
      </c>
      <c r="G50" s="9">
        <f t="shared" si="3"/>
        <v>6201928.5299999993</v>
      </c>
    </row>
    <row r="51" spans="1:8" x14ac:dyDescent="0.25">
      <c r="B51" s="7">
        <v>44726</v>
      </c>
      <c r="C51" s="8">
        <v>2001161</v>
      </c>
      <c r="D51" s="8" t="s">
        <v>36</v>
      </c>
      <c r="E51" s="9" t="s">
        <v>11</v>
      </c>
      <c r="F51" s="9">
        <v>113565</v>
      </c>
      <c r="G51" s="9">
        <f t="shared" si="3"/>
        <v>6088363.5299999993</v>
      </c>
    </row>
    <row r="52" spans="1:8" x14ac:dyDescent="0.25">
      <c r="B52" s="7">
        <v>44726</v>
      </c>
      <c r="C52" s="8">
        <v>4001093</v>
      </c>
      <c r="D52" s="8" t="s">
        <v>37</v>
      </c>
      <c r="E52" s="9" t="s">
        <v>11</v>
      </c>
      <c r="F52" s="9">
        <v>3050</v>
      </c>
      <c r="G52" s="9">
        <f t="shared" si="3"/>
        <v>6085313.5299999993</v>
      </c>
    </row>
    <row r="53" spans="1:8" x14ac:dyDescent="0.25">
      <c r="B53" s="7">
        <v>44726</v>
      </c>
      <c r="C53" s="8">
        <v>4001094</v>
      </c>
      <c r="D53" s="8" t="s">
        <v>43</v>
      </c>
      <c r="E53" s="9" t="s">
        <v>11</v>
      </c>
      <c r="F53" s="9">
        <v>259844.6</v>
      </c>
      <c r="G53" s="9">
        <f t="shared" si="3"/>
        <v>5825468.9299999997</v>
      </c>
      <c r="H53" s="3"/>
    </row>
    <row r="54" spans="1:8" x14ac:dyDescent="0.25">
      <c r="B54" s="7">
        <v>44727</v>
      </c>
      <c r="C54" s="8">
        <v>2452441301</v>
      </c>
      <c r="D54" s="8" t="s">
        <v>42</v>
      </c>
      <c r="E54" s="9">
        <v>3140</v>
      </c>
      <c r="F54" s="9"/>
      <c r="G54" s="9">
        <f>G53+E54</f>
        <v>5828608.9299999997</v>
      </c>
    </row>
    <row r="55" spans="1:8" x14ac:dyDescent="0.25">
      <c r="B55" s="7">
        <v>44727</v>
      </c>
      <c r="C55" s="8">
        <v>2001143</v>
      </c>
      <c r="D55" s="8" t="s">
        <v>43</v>
      </c>
      <c r="E55" s="9" t="s">
        <v>11</v>
      </c>
      <c r="F55" s="9">
        <v>63320.62</v>
      </c>
      <c r="G55" s="9">
        <f>G54-F55</f>
        <v>5765288.3099999996</v>
      </c>
    </row>
    <row r="56" spans="1:8" x14ac:dyDescent="0.25">
      <c r="B56" s="7">
        <v>44729</v>
      </c>
      <c r="C56" s="8">
        <v>245240010</v>
      </c>
      <c r="D56" s="8" t="s">
        <v>44</v>
      </c>
      <c r="E56" s="9">
        <v>2046.93</v>
      </c>
      <c r="F56" s="9"/>
      <c r="G56" s="9">
        <f>G55+E56</f>
        <v>5767335.2399999993</v>
      </c>
    </row>
    <row r="57" spans="1:8" x14ac:dyDescent="0.25">
      <c r="B57" s="7">
        <v>44729</v>
      </c>
      <c r="C57" s="8">
        <v>2496068429</v>
      </c>
      <c r="D57" s="8" t="s">
        <v>6</v>
      </c>
      <c r="E57" s="9">
        <v>3800</v>
      </c>
      <c r="F57" s="9"/>
      <c r="G57" s="9">
        <f t="shared" ref="G57:G61" si="4">G56+E57</f>
        <v>5771135.2399999993</v>
      </c>
    </row>
    <row r="58" spans="1:8" x14ac:dyDescent="0.25">
      <c r="B58" s="7">
        <v>44729</v>
      </c>
      <c r="C58" s="8">
        <v>2496068430</v>
      </c>
      <c r="D58" s="8" t="s">
        <v>6</v>
      </c>
      <c r="E58" s="9">
        <v>6050</v>
      </c>
      <c r="F58" s="9"/>
      <c r="G58" s="9">
        <f t="shared" si="4"/>
        <v>5777185.2399999993</v>
      </c>
    </row>
    <row r="59" spans="1:8" x14ac:dyDescent="0.25">
      <c r="B59" s="7">
        <v>44729</v>
      </c>
      <c r="C59" s="8">
        <v>2496068431</v>
      </c>
      <c r="D59" s="8" t="s">
        <v>6</v>
      </c>
      <c r="E59" s="9">
        <v>5300</v>
      </c>
      <c r="F59" s="9"/>
      <c r="G59" s="9">
        <f t="shared" si="4"/>
        <v>5782485.2399999993</v>
      </c>
    </row>
    <row r="60" spans="1:8" x14ac:dyDescent="0.25">
      <c r="B60" s="7">
        <v>44729</v>
      </c>
      <c r="C60" s="8">
        <v>2496068432</v>
      </c>
      <c r="D60" s="8" t="s">
        <v>6</v>
      </c>
      <c r="E60" s="9">
        <v>5700</v>
      </c>
      <c r="F60" s="9"/>
      <c r="G60" s="9">
        <f t="shared" si="4"/>
        <v>5788185.2399999993</v>
      </c>
    </row>
    <row r="61" spans="1:8" x14ac:dyDescent="0.25">
      <c r="B61" s="7">
        <v>44729</v>
      </c>
      <c r="C61" s="8">
        <v>2496068433</v>
      </c>
      <c r="D61" s="8" t="s">
        <v>6</v>
      </c>
      <c r="E61" s="9">
        <v>5800</v>
      </c>
      <c r="F61" s="9"/>
      <c r="G61" s="9">
        <f t="shared" si="4"/>
        <v>5793985.2399999993</v>
      </c>
    </row>
    <row r="62" spans="1:8" x14ac:dyDescent="0.25">
      <c r="A62" s="1"/>
      <c r="B62" s="7">
        <v>44732</v>
      </c>
      <c r="C62" s="8">
        <v>2001147</v>
      </c>
      <c r="D62" s="8" t="s">
        <v>45</v>
      </c>
      <c r="E62" s="9" t="s">
        <v>11</v>
      </c>
      <c r="F62" s="9">
        <v>148922.70000000001</v>
      </c>
      <c r="G62" s="9">
        <f>G61-F62</f>
        <v>5645062.5399999991</v>
      </c>
    </row>
    <row r="63" spans="1:8" x14ac:dyDescent="0.25">
      <c r="B63" s="7">
        <v>44732</v>
      </c>
      <c r="C63" s="8">
        <v>2001148</v>
      </c>
      <c r="D63" s="8" t="s">
        <v>46</v>
      </c>
      <c r="E63" s="9" t="s">
        <v>11</v>
      </c>
      <c r="F63" s="9">
        <v>23474.11</v>
      </c>
      <c r="G63" s="9">
        <f t="shared" ref="G63:G65" si="5">G62-F63</f>
        <v>5621588.4299999988</v>
      </c>
    </row>
    <row r="64" spans="1:8" x14ac:dyDescent="0.25">
      <c r="B64" s="7">
        <v>44732</v>
      </c>
      <c r="C64" s="8">
        <v>2001149</v>
      </c>
      <c r="D64" s="8" t="s">
        <v>47</v>
      </c>
      <c r="E64" s="9" t="s">
        <v>11</v>
      </c>
      <c r="F64" s="9">
        <v>12158.68</v>
      </c>
      <c r="G64" s="9">
        <f t="shared" si="5"/>
        <v>5609429.7499999991</v>
      </c>
    </row>
    <row r="65" spans="2:7" x14ac:dyDescent="0.25">
      <c r="B65" s="7">
        <v>44732</v>
      </c>
      <c r="C65" s="8">
        <v>2001150</v>
      </c>
      <c r="D65" s="8" t="s">
        <v>48</v>
      </c>
      <c r="E65" s="9" t="s">
        <v>11</v>
      </c>
      <c r="F65" s="9">
        <v>7614.21</v>
      </c>
      <c r="G65" s="9">
        <f t="shared" si="5"/>
        <v>5601815.5399999991</v>
      </c>
    </row>
    <row r="66" spans="2:7" x14ac:dyDescent="0.25">
      <c r="B66" s="7">
        <v>44734</v>
      </c>
      <c r="C66" s="8">
        <v>24524008</v>
      </c>
      <c r="D66" s="8" t="s">
        <v>49</v>
      </c>
      <c r="E66" s="9">
        <v>7490.45</v>
      </c>
      <c r="F66" s="9"/>
      <c r="G66" s="9">
        <f>G65+E66</f>
        <v>5609305.9899999993</v>
      </c>
    </row>
    <row r="67" spans="2:7" x14ac:dyDescent="0.25">
      <c r="B67" s="7">
        <v>44735</v>
      </c>
      <c r="C67" s="8">
        <v>2452400010</v>
      </c>
      <c r="D67" s="8" t="s">
        <v>49</v>
      </c>
      <c r="E67" s="9">
        <v>1350</v>
      </c>
      <c r="F67" s="9"/>
      <c r="G67" s="9">
        <f>G66+E67</f>
        <v>5610655.9899999993</v>
      </c>
    </row>
    <row r="68" spans="2:7" x14ac:dyDescent="0.25">
      <c r="B68" s="7">
        <v>44736</v>
      </c>
      <c r="C68" s="8">
        <v>2001151</v>
      </c>
      <c r="D68" s="8" t="s">
        <v>50</v>
      </c>
      <c r="E68" s="9" t="s">
        <v>11</v>
      </c>
      <c r="F68" s="9">
        <v>774181.07</v>
      </c>
      <c r="G68" s="9">
        <f>G67-F68</f>
        <v>4836474.919999999</v>
      </c>
    </row>
    <row r="69" spans="2:7" x14ac:dyDescent="0.25">
      <c r="B69" s="7">
        <v>44736</v>
      </c>
      <c r="C69" s="8">
        <v>2001152</v>
      </c>
      <c r="D69" s="8" t="s">
        <v>51</v>
      </c>
      <c r="E69" s="9" t="s">
        <v>11</v>
      </c>
      <c r="F69" s="9">
        <v>225640</v>
      </c>
      <c r="G69" s="9">
        <f t="shared" ref="G69:G87" si="6">G68-F69</f>
        <v>4610834.919999999</v>
      </c>
    </row>
    <row r="70" spans="2:7" x14ac:dyDescent="0.25">
      <c r="B70" s="7">
        <v>44736</v>
      </c>
      <c r="C70" s="8">
        <v>2001153</v>
      </c>
      <c r="D70" s="8" t="s">
        <v>52</v>
      </c>
      <c r="E70" s="9" t="s">
        <v>11</v>
      </c>
      <c r="F70" s="9">
        <v>175938</v>
      </c>
      <c r="G70" s="9">
        <f t="shared" si="6"/>
        <v>4434896.919999999</v>
      </c>
    </row>
    <row r="71" spans="2:7" x14ac:dyDescent="0.25">
      <c r="B71" s="7">
        <v>44739</v>
      </c>
      <c r="C71" s="8">
        <v>2001154</v>
      </c>
      <c r="D71" s="8" t="s">
        <v>53</v>
      </c>
      <c r="E71" s="9" t="s">
        <v>11</v>
      </c>
      <c r="F71" s="9">
        <v>13001.7</v>
      </c>
      <c r="G71" s="9">
        <f t="shared" si="6"/>
        <v>4421895.2199999988</v>
      </c>
    </row>
    <row r="72" spans="2:7" x14ac:dyDescent="0.25">
      <c r="B72" s="7">
        <v>44739</v>
      </c>
      <c r="C72" s="8">
        <v>2001155</v>
      </c>
      <c r="D72" s="8" t="s">
        <v>54</v>
      </c>
      <c r="E72" s="9" t="s">
        <v>11</v>
      </c>
      <c r="F72" s="9">
        <v>380031.21</v>
      </c>
      <c r="G72" s="9">
        <f t="shared" si="6"/>
        <v>4041864.0099999988</v>
      </c>
    </row>
    <row r="73" spans="2:7" x14ac:dyDescent="0.25">
      <c r="B73" s="7">
        <v>44739</v>
      </c>
      <c r="C73" s="8">
        <v>2001156</v>
      </c>
      <c r="D73" s="8" t="s">
        <v>55</v>
      </c>
      <c r="E73" s="9" t="s">
        <v>11</v>
      </c>
      <c r="F73" s="9">
        <v>7974.93</v>
      </c>
      <c r="G73" s="9">
        <f t="shared" si="6"/>
        <v>4033889.0799999987</v>
      </c>
    </row>
    <row r="74" spans="2:7" x14ac:dyDescent="0.25">
      <c r="B74" s="7">
        <v>44739</v>
      </c>
      <c r="C74" s="8">
        <v>2001157</v>
      </c>
      <c r="D74" s="8" t="s">
        <v>56</v>
      </c>
      <c r="E74" s="9" t="s">
        <v>11</v>
      </c>
      <c r="F74" s="9">
        <v>129724</v>
      </c>
      <c r="G74" s="9">
        <f t="shared" si="6"/>
        <v>3904165.0799999987</v>
      </c>
    </row>
    <row r="75" spans="2:7" x14ac:dyDescent="0.25">
      <c r="B75" s="7">
        <v>44739</v>
      </c>
      <c r="C75" s="8">
        <v>2001158</v>
      </c>
      <c r="D75" s="8" t="s">
        <v>57</v>
      </c>
      <c r="E75" s="9" t="s">
        <v>11</v>
      </c>
      <c r="F75" s="9">
        <v>14125</v>
      </c>
      <c r="G75" s="9">
        <f t="shared" si="6"/>
        <v>3890040.0799999987</v>
      </c>
    </row>
    <row r="76" spans="2:7" x14ac:dyDescent="0.25">
      <c r="B76" s="7">
        <v>44739</v>
      </c>
      <c r="C76" s="8">
        <v>2001159</v>
      </c>
      <c r="D76" s="8" t="s">
        <v>58</v>
      </c>
      <c r="E76" s="9" t="s">
        <v>11</v>
      </c>
      <c r="F76" s="9">
        <v>47876.55</v>
      </c>
      <c r="G76" s="9">
        <f t="shared" si="6"/>
        <v>3842163.5299999989</v>
      </c>
    </row>
    <row r="77" spans="2:7" x14ac:dyDescent="0.25">
      <c r="B77" s="7">
        <v>44739</v>
      </c>
      <c r="C77" s="8">
        <v>2001160</v>
      </c>
      <c r="D77" s="8" t="s">
        <v>59</v>
      </c>
      <c r="E77" s="9" t="s">
        <v>11</v>
      </c>
      <c r="F77" s="9">
        <v>17465.28</v>
      </c>
      <c r="G77" s="9">
        <f t="shared" si="6"/>
        <v>3824698.2499999991</v>
      </c>
    </row>
    <row r="78" spans="2:7" x14ac:dyDescent="0.25">
      <c r="B78" s="7">
        <v>44739</v>
      </c>
      <c r="C78" s="8">
        <v>2001162</v>
      </c>
      <c r="D78" s="8" t="s">
        <v>60</v>
      </c>
      <c r="E78" s="9" t="s">
        <v>11</v>
      </c>
      <c r="F78" s="9">
        <v>73238.75</v>
      </c>
      <c r="G78" s="9">
        <f t="shared" si="6"/>
        <v>3751459.4999999991</v>
      </c>
    </row>
    <row r="79" spans="2:7" x14ac:dyDescent="0.25">
      <c r="B79" s="7">
        <v>44739</v>
      </c>
      <c r="C79" s="8">
        <v>2001163</v>
      </c>
      <c r="D79" s="8" t="s">
        <v>61</v>
      </c>
      <c r="E79" s="9" t="s">
        <v>11</v>
      </c>
      <c r="F79" s="9">
        <v>4012.46</v>
      </c>
      <c r="G79" s="9">
        <f t="shared" si="6"/>
        <v>3747447.0399999991</v>
      </c>
    </row>
    <row r="80" spans="2:7" x14ac:dyDescent="0.25">
      <c r="B80" s="7">
        <v>44739</v>
      </c>
      <c r="C80" s="8">
        <v>2001164</v>
      </c>
      <c r="D80" s="8" t="s">
        <v>62</v>
      </c>
      <c r="E80" s="9" t="s">
        <v>11</v>
      </c>
      <c r="F80" s="9">
        <v>114717.6</v>
      </c>
      <c r="G80" s="9">
        <f t="shared" si="6"/>
        <v>3632729.439999999</v>
      </c>
    </row>
    <row r="81" spans="2:7" x14ac:dyDescent="0.25">
      <c r="B81" s="7">
        <v>44739</v>
      </c>
      <c r="C81" s="8">
        <v>2001165</v>
      </c>
      <c r="D81" s="8" t="s">
        <v>63</v>
      </c>
      <c r="E81" s="9" t="s">
        <v>11</v>
      </c>
      <c r="F81" s="9">
        <v>22587.79</v>
      </c>
      <c r="G81" s="9">
        <f t="shared" si="6"/>
        <v>3610141.649999999</v>
      </c>
    </row>
    <row r="82" spans="2:7" x14ac:dyDescent="0.25">
      <c r="B82" s="7">
        <v>44739</v>
      </c>
      <c r="C82" s="8">
        <v>2001166</v>
      </c>
      <c r="D82" s="8" t="s">
        <v>64</v>
      </c>
      <c r="E82" s="9" t="s">
        <v>11</v>
      </c>
      <c r="F82" s="9">
        <v>17628</v>
      </c>
      <c r="G82" s="9">
        <f t="shared" si="6"/>
        <v>3592513.649999999</v>
      </c>
    </row>
    <row r="83" spans="2:7" x14ac:dyDescent="0.25">
      <c r="B83" s="7">
        <v>44739</v>
      </c>
      <c r="C83" s="8">
        <v>2001167</v>
      </c>
      <c r="D83" s="8" t="s">
        <v>65</v>
      </c>
      <c r="E83" s="9" t="s">
        <v>11</v>
      </c>
      <c r="F83" s="9">
        <v>96705.97</v>
      </c>
      <c r="G83" s="9">
        <f t="shared" si="6"/>
        <v>3495807.6799999988</v>
      </c>
    </row>
    <row r="84" spans="2:7" x14ac:dyDescent="0.25">
      <c r="B84" s="7">
        <v>44739</v>
      </c>
      <c r="C84" s="8">
        <v>2001168</v>
      </c>
      <c r="D84" s="8" t="s">
        <v>66</v>
      </c>
      <c r="E84" s="9" t="s">
        <v>11</v>
      </c>
      <c r="F84" s="9">
        <v>4094.5</v>
      </c>
      <c r="G84" s="9">
        <f t="shared" si="6"/>
        <v>3491713.1799999988</v>
      </c>
    </row>
    <row r="85" spans="2:7" x14ac:dyDescent="0.25">
      <c r="B85" s="7">
        <v>44739</v>
      </c>
      <c r="C85" s="8">
        <v>2001169</v>
      </c>
      <c r="D85" s="8" t="s">
        <v>67</v>
      </c>
      <c r="E85" s="9" t="s">
        <v>11</v>
      </c>
      <c r="F85" s="9">
        <v>6000</v>
      </c>
      <c r="G85" s="9">
        <f t="shared" si="6"/>
        <v>3485713.1799999988</v>
      </c>
    </row>
    <row r="86" spans="2:7" x14ac:dyDescent="0.25">
      <c r="B86" s="7">
        <v>44739</v>
      </c>
      <c r="C86" s="8">
        <v>2001170</v>
      </c>
      <c r="D86" s="8" t="s">
        <v>68</v>
      </c>
      <c r="E86" s="9" t="s">
        <v>11</v>
      </c>
      <c r="F86" s="9">
        <v>272979.75</v>
      </c>
      <c r="G86" s="9">
        <f t="shared" si="6"/>
        <v>3212733.4299999988</v>
      </c>
    </row>
    <row r="87" spans="2:7" x14ac:dyDescent="0.25">
      <c r="B87" s="7">
        <v>44739</v>
      </c>
      <c r="C87" s="8">
        <v>2001171</v>
      </c>
      <c r="D87" s="8" t="s">
        <v>69</v>
      </c>
      <c r="E87" s="9" t="s">
        <v>11</v>
      </c>
      <c r="F87" s="9">
        <v>45324.59</v>
      </c>
      <c r="G87" s="9">
        <f t="shared" si="6"/>
        <v>3167408.8399999989</v>
      </c>
    </row>
    <row r="88" spans="2:7" x14ac:dyDescent="0.25">
      <c r="B88" s="7">
        <v>44740</v>
      </c>
      <c r="C88" s="8">
        <v>445240008</v>
      </c>
      <c r="D88" s="8" t="s">
        <v>101</v>
      </c>
      <c r="E88" s="9">
        <v>5771882.7800000003</v>
      </c>
      <c r="F88" s="9"/>
      <c r="G88" s="9">
        <f>G87+E88</f>
        <v>8939291.6199999992</v>
      </c>
    </row>
    <row r="89" spans="2:7" x14ac:dyDescent="0.25">
      <c r="B89" s="7">
        <v>44741</v>
      </c>
      <c r="C89" s="8">
        <v>2452400013</v>
      </c>
      <c r="D89" s="8" t="s">
        <v>100</v>
      </c>
      <c r="E89" s="9">
        <v>122962.05</v>
      </c>
      <c r="F89" s="9"/>
      <c r="G89" s="9">
        <f>G88+E89</f>
        <v>9062253.6699999999</v>
      </c>
    </row>
    <row r="90" spans="2:7" x14ac:dyDescent="0.25">
      <c r="B90" s="7">
        <v>44741</v>
      </c>
      <c r="C90" s="8">
        <v>4001095</v>
      </c>
      <c r="D90" s="8" t="s">
        <v>82</v>
      </c>
      <c r="E90" s="9" t="s">
        <v>11</v>
      </c>
      <c r="F90" s="9">
        <v>157821.6</v>
      </c>
      <c r="G90" s="9">
        <f>G89-F90</f>
        <v>8904432.0700000003</v>
      </c>
    </row>
    <row r="91" spans="2:7" x14ac:dyDescent="0.25">
      <c r="B91" s="7">
        <v>44741</v>
      </c>
      <c r="C91" s="8">
        <v>4001096</v>
      </c>
      <c r="D91" s="8" t="s">
        <v>38</v>
      </c>
      <c r="E91" s="9" t="s">
        <v>11</v>
      </c>
      <c r="F91" s="9">
        <v>340128.15</v>
      </c>
      <c r="G91" s="9">
        <f t="shared" ref="G91:G126" si="7">G90-F91</f>
        <v>8564303.9199999999</v>
      </c>
    </row>
    <row r="92" spans="2:7" x14ac:dyDescent="0.25">
      <c r="B92" s="7">
        <v>44741</v>
      </c>
      <c r="C92" s="8">
        <v>4001097</v>
      </c>
      <c r="D92" s="8" t="s">
        <v>83</v>
      </c>
      <c r="E92" s="9" t="s">
        <v>11</v>
      </c>
      <c r="F92" s="9">
        <v>263492</v>
      </c>
      <c r="G92" s="9">
        <f t="shared" si="7"/>
        <v>8300811.9199999999</v>
      </c>
    </row>
    <row r="93" spans="2:7" x14ac:dyDescent="0.25">
      <c r="B93" s="7">
        <v>44741</v>
      </c>
      <c r="C93" s="8">
        <v>4001098</v>
      </c>
      <c r="D93" s="8" t="s">
        <v>84</v>
      </c>
      <c r="E93" s="9" t="s">
        <v>11</v>
      </c>
      <c r="F93" s="9">
        <v>234560.36</v>
      </c>
      <c r="G93" s="9">
        <f t="shared" si="7"/>
        <v>8066251.5599999996</v>
      </c>
    </row>
    <row r="94" spans="2:7" x14ac:dyDescent="0.25">
      <c r="B94" s="7">
        <v>44741</v>
      </c>
      <c r="C94" s="8">
        <v>4001000</v>
      </c>
      <c r="D94" s="8" t="s">
        <v>85</v>
      </c>
      <c r="E94" s="9" t="s">
        <v>11</v>
      </c>
      <c r="F94" s="9">
        <v>343505</v>
      </c>
      <c r="G94" s="9">
        <f t="shared" si="7"/>
        <v>7722746.5599999996</v>
      </c>
    </row>
    <row r="95" spans="2:7" x14ac:dyDescent="0.25">
      <c r="B95" s="7">
        <v>44741</v>
      </c>
      <c r="C95" s="8">
        <v>4001100</v>
      </c>
      <c r="D95" s="8" t="s">
        <v>86</v>
      </c>
      <c r="E95" s="9" t="s">
        <v>11</v>
      </c>
      <c r="F95" s="9">
        <v>239086.45</v>
      </c>
      <c r="G95" s="9">
        <f t="shared" si="7"/>
        <v>7483660.1099999994</v>
      </c>
    </row>
    <row r="96" spans="2:7" x14ac:dyDescent="0.25">
      <c r="B96" s="7">
        <v>44741</v>
      </c>
      <c r="C96" s="8">
        <v>4001101</v>
      </c>
      <c r="D96" s="8" t="s">
        <v>87</v>
      </c>
      <c r="E96" s="9" t="s">
        <v>11</v>
      </c>
      <c r="F96" s="9">
        <v>61802.25</v>
      </c>
      <c r="G96" s="9">
        <f t="shared" si="7"/>
        <v>7421857.8599999994</v>
      </c>
    </row>
    <row r="97" spans="2:7" x14ac:dyDescent="0.25">
      <c r="B97" s="7">
        <v>44741</v>
      </c>
      <c r="C97" s="8">
        <v>4001102</v>
      </c>
      <c r="D97" s="8" t="s">
        <v>88</v>
      </c>
      <c r="E97" s="9" t="s">
        <v>11</v>
      </c>
      <c r="F97" s="9">
        <v>156834.70000000001</v>
      </c>
      <c r="G97" s="9">
        <f t="shared" si="7"/>
        <v>7265023.1599999992</v>
      </c>
    </row>
    <row r="98" spans="2:7" x14ac:dyDescent="0.25">
      <c r="B98" s="7">
        <v>44741</v>
      </c>
      <c r="C98" s="8">
        <v>4001103</v>
      </c>
      <c r="D98" s="8" t="s">
        <v>89</v>
      </c>
      <c r="E98" s="9" t="s">
        <v>11</v>
      </c>
      <c r="F98" s="9">
        <v>171000</v>
      </c>
      <c r="G98" s="9">
        <f t="shared" si="7"/>
        <v>7094023.1599999992</v>
      </c>
    </row>
    <row r="99" spans="2:7" x14ac:dyDescent="0.25">
      <c r="B99" s="7">
        <v>44741</v>
      </c>
      <c r="C99" s="8">
        <v>4001104</v>
      </c>
      <c r="D99" s="8" t="s">
        <v>19</v>
      </c>
      <c r="E99" s="9" t="s">
        <v>11</v>
      </c>
      <c r="F99" s="9">
        <v>46829.36</v>
      </c>
      <c r="G99" s="9">
        <f t="shared" si="7"/>
        <v>7047193.7999999989</v>
      </c>
    </row>
    <row r="100" spans="2:7" x14ac:dyDescent="0.25">
      <c r="B100" s="7">
        <v>44741</v>
      </c>
      <c r="C100" s="8">
        <v>4001105</v>
      </c>
      <c r="D100" s="8" t="s">
        <v>16</v>
      </c>
      <c r="E100" s="9" t="s">
        <v>11</v>
      </c>
      <c r="F100" s="9">
        <v>325770.34999999998</v>
      </c>
      <c r="G100" s="9">
        <f t="shared" si="7"/>
        <v>6721423.4499999993</v>
      </c>
    </row>
    <row r="101" spans="2:7" x14ac:dyDescent="0.25">
      <c r="B101" s="7">
        <v>44741</v>
      </c>
      <c r="C101" s="8">
        <v>4001106</v>
      </c>
      <c r="D101" s="8" t="s">
        <v>70</v>
      </c>
      <c r="E101" s="9" t="s">
        <v>11</v>
      </c>
      <c r="F101" s="9">
        <v>217013.25</v>
      </c>
      <c r="G101" s="9">
        <f t="shared" si="7"/>
        <v>6504410.1999999993</v>
      </c>
    </row>
    <row r="102" spans="2:7" x14ac:dyDescent="0.25">
      <c r="B102" s="7">
        <v>44741</v>
      </c>
      <c r="C102" s="8">
        <v>4001107</v>
      </c>
      <c r="D102" s="8" t="s">
        <v>71</v>
      </c>
      <c r="E102" s="9" t="s">
        <v>11</v>
      </c>
      <c r="F102" s="9">
        <v>200900.3</v>
      </c>
      <c r="G102" s="9">
        <f t="shared" si="7"/>
        <v>6303509.8999999994</v>
      </c>
    </row>
    <row r="103" spans="2:7" x14ac:dyDescent="0.25">
      <c r="B103" s="7">
        <v>44741</v>
      </c>
      <c r="C103" s="8">
        <v>4001108</v>
      </c>
      <c r="D103" s="8" t="s">
        <v>72</v>
      </c>
      <c r="E103" s="9" t="s">
        <v>11</v>
      </c>
      <c r="F103" s="9">
        <v>372001.55</v>
      </c>
      <c r="G103" s="9">
        <f t="shared" si="7"/>
        <v>5931508.3499999996</v>
      </c>
    </row>
    <row r="104" spans="2:7" x14ac:dyDescent="0.25">
      <c r="B104" s="7">
        <v>44741</v>
      </c>
      <c r="C104" s="8">
        <v>4001109</v>
      </c>
      <c r="D104" s="8" t="s">
        <v>73</v>
      </c>
      <c r="E104" s="9"/>
      <c r="F104" s="9">
        <v>32652.45</v>
      </c>
      <c r="G104" s="9">
        <f t="shared" si="7"/>
        <v>5898855.8999999994</v>
      </c>
    </row>
    <row r="105" spans="2:7" x14ac:dyDescent="0.25">
      <c r="B105" s="7">
        <v>44741</v>
      </c>
      <c r="C105" s="8">
        <v>4001110</v>
      </c>
      <c r="D105" s="8" t="s">
        <v>74</v>
      </c>
      <c r="E105" s="9" t="s">
        <v>11</v>
      </c>
      <c r="F105" s="9">
        <v>162450</v>
      </c>
      <c r="G105" s="9">
        <f t="shared" si="7"/>
        <v>5736405.8999999994</v>
      </c>
    </row>
    <row r="106" spans="2:7" x14ac:dyDescent="0.25">
      <c r="B106" s="7">
        <v>44741</v>
      </c>
      <c r="C106" s="8">
        <v>4001111</v>
      </c>
      <c r="D106" s="8" t="s">
        <v>75</v>
      </c>
      <c r="E106" s="9" t="s">
        <v>11</v>
      </c>
      <c r="F106" s="9">
        <v>130280.15</v>
      </c>
      <c r="G106" s="9">
        <f t="shared" si="7"/>
        <v>5606125.7499999991</v>
      </c>
    </row>
    <row r="107" spans="2:7" x14ac:dyDescent="0.25">
      <c r="B107" s="7">
        <v>44741</v>
      </c>
      <c r="C107" s="8">
        <v>4001112</v>
      </c>
      <c r="D107" s="8" t="s">
        <v>76</v>
      </c>
      <c r="E107" s="9" t="s">
        <v>11</v>
      </c>
      <c r="F107" s="9">
        <v>14916</v>
      </c>
      <c r="G107" s="9">
        <f t="shared" si="7"/>
        <v>5591209.7499999991</v>
      </c>
    </row>
    <row r="108" spans="2:7" x14ac:dyDescent="0.25">
      <c r="B108" s="7">
        <v>44741</v>
      </c>
      <c r="C108" s="8">
        <v>4001113</v>
      </c>
      <c r="D108" s="8" t="s">
        <v>77</v>
      </c>
      <c r="E108" s="9" t="s">
        <v>11</v>
      </c>
      <c r="F108" s="9">
        <v>58173.279999999999</v>
      </c>
      <c r="G108" s="9">
        <f t="shared" si="7"/>
        <v>5533036.4699999988</v>
      </c>
    </row>
    <row r="109" spans="2:7" x14ac:dyDescent="0.25">
      <c r="B109" s="7">
        <v>44741</v>
      </c>
      <c r="C109" s="8">
        <v>4001114</v>
      </c>
      <c r="D109" s="8" t="s">
        <v>22</v>
      </c>
      <c r="E109" s="9" t="s">
        <v>11</v>
      </c>
      <c r="F109" s="9">
        <v>47500</v>
      </c>
      <c r="G109" s="9">
        <f t="shared" si="7"/>
        <v>5485536.4699999988</v>
      </c>
    </row>
    <row r="110" spans="2:7" x14ac:dyDescent="0.25">
      <c r="B110" s="7">
        <v>44741</v>
      </c>
      <c r="C110" s="8">
        <v>4001115</v>
      </c>
      <c r="D110" s="8" t="s">
        <v>15</v>
      </c>
      <c r="E110" s="9" t="s">
        <v>11</v>
      </c>
      <c r="F110" s="9">
        <v>197831.36</v>
      </c>
      <c r="G110" s="9">
        <f t="shared" si="7"/>
        <v>5287705.1099999985</v>
      </c>
    </row>
    <row r="111" spans="2:7" x14ac:dyDescent="0.25">
      <c r="B111" s="7">
        <v>44741</v>
      </c>
      <c r="C111" s="8">
        <v>4001116</v>
      </c>
      <c r="D111" s="8" t="s">
        <v>78</v>
      </c>
      <c r="E111" s="9" t="s">
        <v>11</v>
      </c>
      <c r="F111" s="9">
        <v>86394.42</v>
      </c>
      <c r="G111" s="9">
        <f t="shared" si="7"/>
        <v>5201310.6899999985</v>
      </c>
    </row>
    <row r="112" spans="2:7" x14ac:dyDescent="0.25">
      <c r="B112" s="7">
        <v>44741</v>
      </c>
      <c r="C112" s="8">
        <v>4001117</v>
      </c>
      <c r="D112" s="8" t="s">
        <v>79</v>
      </c>
      <c r="E112" s="9" t="s">
        <v>11</v>
      </c>
      <c r="F112" s="9">
        <v>296625</v>
      </c>
      <c r="G112" s="9">
        <f t="shared" si="7"/>
        <v>4904685.6899999985</v>
      </c>
    </row>
    <row r="113" spans="2:7" x14ac:dyDescent="0.25">
      <c r="B113" s="7">
        <v>44741</v>
      </c>
      <c r="C113" s="8">
        <v>4001118</v>
      </c>
      <c r="D113" s="8" t="s">
        <v>80</v>
      </c>
      <c r="E113" s="9" t="s">
        <v>11</v>
      </c>
      <c r="F113" s="9">
        <v>128250</v>
      </c>
      <c r="G113" s="9">
        <f t="shared" si="7"/>
        <v>4776435.6899999985</v>
      </c>
    </row>
    <row r="114" spans="2:7" x14ac:dyDescent="0.25">
      <c r="B114" s="7">
        <v>44741</v>
      </c>
      <c r="C114" s="8">
        <v>4001119</v>
      </c>
      <c r="D114" s="8" t="s">
        <v>81</v>
      </c>
      <c r="E114" s="9" t="s">
        <v>11</v>
      </c>
      <c r="F114" s="9">
        <v>113372.94</v>
      </c>
      <c r="G114" s="9">
        <f t="shared" si="7"/>
        <v>4663062.7499999981</v>
      </c>
    </row>
    <row r="115" spans="2:7" x14ac:dyDescent="0.25">
      <c r="B115" s="7">
        <v>44741</v>
      </c>
      <c r="C115" s="8">
        <v>4001120</v>
      </c>
      <c r="D115" s="8" t="s">
        <v>12</v>
      </c>
      <c r="E115" s="9" t="s">
        <v>11</v>
      </c>
      <c r="F115" s="9">
        <v>108062.5</v>
      </c>
      <c r="G115" s="9">
        <f t="shared" si="7"/>
        <v>4555000.2499999981</v>
      </c>
    </row>
    <row r="116" spans="2:7" x14ac:dyDescent="0.25">
      <c r="B116" s="7">
        <v>44741</v>
      </c>
      <c r="C116" s="8">
        <v>4001121</v>
      </c>
      <c r="D116" s="8" t="s">
        <v>28</v>
      </c>
      <c r="E116" s="9" t="s">
        <v>11</v>
      </c>
      <c r="F116" s="9">
        <v>18966.349999999999</v>
      </c>
      <c r="G116" s="9">
        <f t="shared" si="7"/>
        <v>4536033.8999999985</v>
      </c>
    </row>
    <row r="117" spans="2:7" x14ac:dyDescent="0.25">
      <c r="B117" s="7">
        <v>44741</v>
      </c>
      <c r="C117" s="8">
        <v>4001122</v>
      </c>
      <c r="D117" s="8" t="s">
        <v>10</v>
      </c>
      <c r="E117" s="9" t="s">
        <v>11</v>
      </c>
      <c r="F117" s="9">
        <v>776737.95</v>
      </c>
      <c r="G117" s="9">
        <f t="shared" si="7"/>
        <v>3759295.9499999983</v>
      </c>
    </row>
    <row r="118" spans="2:7" x14ac:dyDescent="0.25">
      <c r="B118" s="7">
        <v>44741</v>
      </c>
      <c r="C118" s="8">
        <v>4001123</v>
      </c>
      <c r="D118" s="8" t="s">
        <v>90</v>
      </c>
      <c r="E118" s="9" t="s">
        <v>11</v>
      </c>
      <c r="F118" s="9">
        <v>52250</v>
      </c>
      <c r="G118" s="9">
        <f t="shared" si="7"/>
        <v>3707045.9499999983</v>
      </c>
    </row>
    <row r="119" spans="2:7" x14ac:dyDescent="0.25">
      <c r="B119" s="7">
        <v>44741</v>
      </c>
      <c r="C119" s="8">
        <v>4001124</v>
      </c>
      <c r="D119" s="8" t="s">
        <v>91</v>
      </c>
      <c r="E119" s="9"/>
      <c r="F119" s="9">
        <v>77307.98</v>
      </c>
      <c r="G119" s="9">
        <f t="shared" si="7"/>
        <v>3629737.9699999983</v>
      </c>
    </row>
    <row r="120" spans="2:7" x14ac:dyDescent="0.25">
      <c r="B120" s="7">
        <v>44741</v>
      </c>
      <c r="C120" s="8">
        <v>4001125</v>
      </c>
      <c r="D120" s="8" t="s">
        <v>92</v>
      </c>
      <c r="E120" s="9" t="s">
        <v>11</v>
      </c>
      <c r="F120" s="9">
        <v>48646.5</v>
      </c>
      <c r="G120" s="9">
        <f t="shared" si="7"/>
        <v>3581091.4699999983</v>
      </c>
    </row>
    <row r="121" spans="2:7" x14ac:dyDescent="0.25">
      <c r="B121" s="7">
        <v>44741</v>
      </c>
      <c r="C121" s="8">
        <v>4001126</v>
      </c>
      <c r="D121" s="8" t="s">
        <v>93</v>
      </c>
      <c r="E121" s="9"/>
      <c r="F121" s="9">
        <v>4400</v>
      </c>
      <c r="G121" s="9">
        <f t="shared" si="7"/>
        <v>3576691.4699999983</v>
      </c>
    </row>
    <row r="122" spans="2:7" x14ac:dyDescent="0.25">
      <c r="B122" s="7">
        <v>44742</v>
      </c>
      <c r="C122" s="8">
        <v>2001172</v>
      </c>
      <c r="D122" s="8" t="s">
        <v>94</v>
      </c>
      <c r="E122" s="9"/>
      <c r="F122" s="9">
        <v>181512.72</v>
      </c>
      <c r="G122" s="9">
        <f t="shared" si="7"/>
        <v>3395178.7499999981</v>
      </c>
    </row>
    <row r="123" spans="2:7" x14ac:dyDescent="0.25">
      <c r="B123" s="7">
        <v>44742</v>
      </c>
      <c r="C123" s="8">
        <v>4001127</v>
      </c>
      <c r="D123" s="8" t="s">
        <v>95</v>
      </c>
      <c r="E123" s="9" t="s">
        <v>11</v>
      </c>
      <c r="F123" s="9">
        <v>2350</v>
      </c>
      <c r="G123" s="9">
        <f t="shared" si="7"/>
        <v>3392828.7499999981</v>
      </c>
    </row>
    <row r="124" spans="2:7" x14ac:dyDescent="0.25">
      <c r="B124" s="7">
        <v>44742</v>
      </c>
      <c r="C124" s="8">
        <v>4001128</v>
      </c>
      <c r="D124" s="8" t="s">
        <v>96</v>
      </c>
      <c r="E124" s="9" t="s">
        <v>11</v>
      </c>
      <c r="F124" s="9">
        <v>2950</v>
      </c>
      <c r="G124" s="9">
        <f t="shared" si="7"/>
        <v>3389878.7499999981</v>
      </c>
    </row>
    <row r="125" spans="2:7" x14ac:dyDescent="0.25">
      <c r="B125" s="7">
        <v>44742</v>
      </c>
      <c r="C125" s="8">
        <v>4001129</v>
      </c>
      <c r="D125" s="8" t="s">
        <v>93</v>
      </c>
      <c r="E125" s="9"/>
      <c r="F125" s="9">
        <v>2200</v>
      </c>
      <c r="G125" s="9">
        <f t="shared" si="7"/>
        <v>3387678.7499999981</v>
      </c>
    </row>
    <row r="126" spans="2:7" x14ac:dyDescent="0.25">
      <c r="B126" s="7">
        <v>44742</v>
      </c>
      <c r="C126" s="8"/>
      <c r="D126" s="8" t="s">
        <v>97</v>
      </c>
      <c r="E126" s="9"/>
      <c r="F126" s="9">
        <v>21401.1</v>
      </c>
      <c r="G126" s="13">
        <f t="shared" si="7"/>
        <v>3366277.649999998</v>
      </c>
    </row>
    <row r="127" spans="2:7" x14ac:dyDescent="0.25">
      <c r="B127" s="1"/>
      <c r="E127" s="2"/>
      <c r="F127" s="2"/>
      <c r="G127" s="2"/>
    </row>
    <row r="128" spans="2:7" x14ac:dyDescent="0.25">
      <c r="B128" s="1"/>
      <c r="E128" s="4"/>
      <c r="F128" s="4"/>
      <c r="G128" s="5"/>
    </row>
    <row r="129" spans="2:7" x14ac:dyDescent="0.25">
      <c r="B129" s="1"/>
      <c r="F129" s="4"/>
      <c r="G129" s="5"/>
    </row>
    <row r="130" spans="2:7" x14ac:dyDescent="0.25">
      <c r="B130" s="1"/>
      <c r="F130" s="4"/>
      <c r="G130" s="5"/>
    </row>
    <row r="131" spans="2:7" x14ac:dyDescent="0.25">
      <c r="B131" s="1"/>
      <c r="F131" s="4"/>
      <c r="G131" s="5"/>
    </row>
    <row r="132" spans="2:7" x14ac:dyDescent="0.25">
      <c r="B132" s="1"/>
      <c r="F132" s="4"/>
      <c r="G132" s="5"/>
    </row>
    <row r="133" spans="2:7" x14ac:dyDescent="0.25">
      <c r="B133" s="1"/>
      <c r="F133" s="4"/>
      <c r="G133" s="5"/>
    </row>
    <row r="134" spans="2:7" x14ac:dyDescent="0.25">
      <c r="B134" s="1"/>
      <c r="F134" s="4"/>
      <c r="G134" s="5"/>
    </row>
    <row r="135" spans="2:7" x14ac:dyDescent="0.25">
      <c r="B135" s="1"/>
      <c r="F135" s="4"/>
      <c r="G135" s="5"/>
    </row>
    <row r="136" spans="2:7" x14ac:dyDescent="0.25">
      <c r="B136" s="1"/>
      <c r="F136" s="4"/>
      <c r="G136" s="5"/>
    </row>
    <row r="137" spans="2:7" x14ac:dyDescent="0.25">
      <c r="B137" s="1"/>
      <c r="F137" s="4"/>
      <c r="G137" s="5"/>
    </row>
    <row r="138" spans="2:7" x14ac:dyDescent="0.25">
      <c r="B138" s="1"/>
      <c r="F138" s="4"/>
      <c r="G138" s="5"/>
    </row>
    <row r="139" spans="2:7" x14ac:dyDescent="0.25">
      <c r="B139" s="1"/>
      <c r="F139" s="4"/>
      <c r="G139" s="5"/>
    </row>
    <row r="140" spans="2:7" x14ac:dyDescent="0.25">
      <c r="B140" s="1"/>
      <c r="E140" s="4"/>
      <c r="G140" s="5"/>
    </row>
    <row r="141" spans="2:7" x14ac:dyDescent="0.25">
      <c r="B141" s="1"/>
      <c r="E141" s="4"/>
      <c r="G141" s="5"/>
    </row>
    <row r="142" spans="2:7" x14ac:dyDescent="0.25">
      <c r="B142" s="1"/>
      <c r="E142" s="4"/>
      <c r="G142" s="5"/>
    </row>
    <row r="143" spans="2:7" x14ac:dyDescent="0.25">
      <c r="B143" s="1"/>
      <c r="E143" s="4"/>
      <c r="G143" s="5"/>
    </row>
    <row r="144" spans="2:7" x14ac:dyDescent="0.25">
      <c r="B144" s="1"/>
      <c r="E144" s="4"/>
      <c r="G144" s="5"/>
    </row>
    <row r="145" spans="2:7" x14ac:dyDescent="0.25">
      <c r="B145" s="1"/>
      <c r="E145" s="4"/>
      <c r="G145" s="5"/>
    </row>
    <row r="146" spans="2:7" x14ac:dyDescent="0.25">
      <c r="B146" s="1"/>
      <c r="F146" s="4"/>
      <c r="G146" s="5"/>
    </row>
    <row r="147" spans="2:7" x14ac:dyDescent="0.25">
      <c r="B147" s="1"/>
      <c r="F147" s="4"/>
      <c r="G147" s="5"/>
    </row>
    <row r="148" spans="2:7" x14ac:dyDescent="0.25">
      <c r="B148" s="1"/>
      <c r="F148" s="4"/>
      <c r="G148" s="5"/>
    </row>
    <row r="149" spans="2:7" x14ac:dyDescent="0.25">
      <c r="B149" s="1"/>
      <c r="F149" s="4"/>
      <c r="G149" s="5"/>
    </row>
    <row r="150" spans="2:7" x14ac:dyDescent="0.25">
      <c r="B150" s="1"/>
      <c r="F150" s="4"/>
      <c r="G150" s="5"/>
    </row>
    <row r="151" spans="2:7" x14ac:dyDescent="0.25">
      <c r="B151" s="1"/>
      <c r="F151" s="4"/>
      <c r="G151" s="5"/>
    </row>
    <row r="152" spans="2:7" x14ac:dyDescent="0.25">
      <c r="B152" s="1"/>
      <c r="F152" s="4"/>
      <c r="G152" s="5"/>
    </row>
    <row r="153" spans="2:7" x14ac:dyDescent="0.25">
      <c r="B153" s="1"/>
      <c r="F153" s="4"/>
      <c r="G153" s="5"/>
    </row>
    <row r="154" spans="2:7" x14ac:dyDescent="0.25">
      <c r="B154" s="1"/>
      <c r="F154" s="4"/>
      <c r="G154" s="5"/>
    </row>
    <row r="155" spans="2:7" x14ac:dyDescent="0.25">
      <c r="B155" s="1"/>
      <c r="F155" s="4"/>
      <c r="G155" s="5"/>
    </row>
    <row r="156" spans="2:7" x14ac:dyDescent="0.25">
      <c r="B156" s="1"/>
      <c r="F156" s="4"/>
      <c r="G156" s="5"/>
    </row>
    <row r="157" spans="2:7" x14ac:dyDescent="0.25">
      <c r="B157" s="1"/>
      <c r="F157" s="4"/>
      <c r="G157" s="5"/>
    </row>
    <row r="158" spans="2:7" x14ac:dyDescent="0.25">
      <c r="B158" s="1"/>
      <c r="F158" s="4"/>
      <c r="G158" s="5"/>
    </row>
    <row r="159" spans="2:7" x14ac:dyDescent="0.25">
      <c r="B159" s="1"/>
      <c r="F159" s="4"/>
      <c r="G159" s="5"/>
    </row>
  </sheetData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oai</cp:lastModifiedBy>
  <cp:lastPrinted>2022-07-11T14:40:21Z</cp:lastPrinted>
  <dcterms:created xsi:type="dcterms:W3CDTF">2022-04-18T12:47:21Z</dcterms:created>
  <dcterms:modified xsi:type="dcterms:W3CDTF">2022-07-11T18:05:07Z</dcterms:modified>
</cp:coreProperties>
</file>