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ai\Desktop\"/>
    </mc:Choice>
  </mc:AlternateContent>
  <bookViews>
    <workbookView xWindow="0" yWindow="0" windowWidth="21600" windowHeight="8745"/>
  </bookViews>
  <sheets>
    <sheet name="OCTUBRE 2025" sheetId="1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5" i="10" l="1"/>
  <c r="G166" i="10" s="1"/>
  <c r="G167" i="10" s="1"/>
  <c r="G168" i="10" s="1"/>
  <c r="G169" i="10" s="1"/>
  <c r="G170" i="10" s="1"/>
  <c r="G171" i="10" s="1"/>
  <c r="G172" i="10" s="1"/>
  <c r="G173" i="10" s="1"/>
  <c r="G174" i="10" s="1"/>
  <c r="G175" i="10" s="1"/>
  <c r="G176" i="10" s="1"/>
  <c r="G177" i="10" s="1"/>
  <c r="G178" i="10" s="1"/>
  <c r="G179" i="10" s="1"/>
  <c r="G180" i="10" s="1"/>
  <c r="G181" i="10" s="1"/>
  <c r="G182" i="10" s="1"/>
  <c r="G183" i="10" s="1"/>
  <c r="G184" i="10" s="1"/>
  <c r="G185" i="10" s="1"/>
  <c r="G186" i="10" s="1"/>
  <c r="G16" i="10" l="1"/>
  <c r="G17" i="10" s="1"/>
  <c r="G18" i="10" s="1"/>
  <c r="G19" i="10" s="1"/>
  <c r="G20" i="10" s="1"/>
  <c r="G21" i="10" s="1"/>
  <c r="G22" i="10" s="1"/>
  <c r="G23" i="10" s="1"/>
  <c r="G24" i="10" s="1"/>
  <c r="G25" i="10" s="1"/>
  <c r="G26" i="10" s="1"/>
  <c r="G27" i="10" s="1"/>
  <c r="G28" i="10" s="1"/>
  <c r="G29" i="10" s="1"/>
  <c r="G30" i="10" s="1"/>
  <c r="G31" i="10" s="1"/>
  <c r="G32" i="10" s="1"/>
  <c r="G33" i="10" s="1"/>
  <c r="G34" i="10" s="1"/>
  <c r="G35" i="10" s="1"/>
  <c r="G36" i="10" s="1"/>
  <c r="G37" i="10" s="1"/>
  <c r="G38" i="10" s="1"/>
  <c r="G39" i="10" s="1"/>
  <c r="G40" i="10" s="1"/>
  <c r="G41" i="10" s="1"/>
  <c r="G42" i="10" s="1"/>
  <c r="G43" i="10" s="1"/>
  <c r="G44" i="10" s="1"/>
  <c r="G45" i="10" s="1"/>
  <c r="G46" i="10" s="1"/>
  <c r="G47" i="10" s="1"/>
  <c r="G48" i="10" s="1"/>
  <c r="G49" i="10" s="1"/>
  <c r="G50" i="10" s="1"/>
  <c r="G51" i="10" s="1"/>
  <c r="G52" i="10" s="1"/>
  <c r="G53" i="10" s="1"/>
  <c r="G54" i="10" s="1"/>
  <c r="G55" i="10" s="1"/>
  <c r="G56" i="10" s="1"/>
  <c r="G57" i="10" s="1"/>
  <c r="G58" i="10" s="1"/>
  <c r="G59" i="10" s="1"/>
  <c r="G60" i="10" s="1"/>
  <c r="G61" i="10" s="1"/>
  <c r="G62" i="10" s="1"/>
  <c r="G63" i="10" s="1"/>
  <c r="G64" i="10" s="1"/>
  <c r="G65" i="10" s="1"/>
  <c r="G66" i="10" s="1"/>
  <c r="G67" i="10" s="1"/>
  <c r="G68" i="10" s="1"/>
  <c r="G69" i="10" s="1"/>
  <c r="G70" i="10" s="1"/>
  <c r="G71" i="10" s="1"/>
  <c r="G72" i="10" s="1"/>
  <c r="G73" i="10" s="1"/>
  <c r="G74" i="10" s="1"/>
  <c r="G75" i="10" s="1"/>
  <c r="G76" i="10" s="1"/>
  <c r="G77" i="10" s="1"/>
  <c r="G78" i="10" s="1"/>
  <c r="G79" i="10" l="1"/>
  <c r="G80" i="10" s="1"/>
  <c r="G81" i="10" s="1"/>
  <c r="G82" i="10" s="1"/>
  <c r="G83" i="10" s="1"/>
  <c r="G84" i="10" s="1"/>
  <c r="G85" i="10" s="1"/>
  <c r="G86" i="10" s="1"/>
  <c r="G87" i="10" s="1"/>
  <c r="G88" i="10" s="1"/>
  <c r="G89" i="10" s="1"/>
  <c r="G90" i="10" s="1"/>
  <c r="G91" i="10" s="1"/>
  <c r="G92" i="10" s="1"/>
  <c r="G93" i="10" s="1"/>
  <c r="G94" i="10" s="1"/>
  <c r="G95" i="10" s="1"/>
  <c r="G96" i="10" s="1"/>
  <c r="G97" i="10" s="1"/>
  <c r="G98" i="10" s="1"/>
  <c r="G99" i="10" s="1"/>
  <c r="G100" i="10" s="1"/>
  <c r="G101" i="10" s="1"/>
  <c r="G102" i="10" s="1"/>
  <c r="G103" i="10" s="1"/>
  <c r="G104" i="10" s="1"/>
  <c r="G105" i="10" s="1"/>
  <c r="G106" i="10" s="1"/>
  <c r="G107" i="10" s="1"/>
  <c r="G108" i="10" s="1"/>
  <c r="G109" i="10" s="1"/>
  <c r="G110" i="10" s="1"/>
  <c r="G111" i="10" s="1"/>
  <c r="G112" i="10" s="1"/>
  <c r="G113" i="10" s="1"/>
  <c r="G114" i="10" s="1"/>
  <c r="G115" i="10" s="1"/>
  <c r="G116" i="10" s="1"/>
  <c r="G117" i="10" s="1"/>
  <c r="G118" i="10" s="1"/>
  <c r="G119" i="10" s="1"/>
  <c r="G120" i="10" s="1"/>
  <c r="G121" i="10" s="1"/>
  <c r="G122" i="10" s="1"/>
  <c r="G123" i="10" s="1"/>
  <c r="G124" i="10" s="1"/>
  <c r="G125" i="10" s="1"/>
  <c r="G126" i="10" s="1"/>
  <c r="G127" i="10" s="1"/>
  <c r="G128" i="10" s="1"/>
  <c r="G129" i="10" s="1"/>
  <c r="G130" i="10" s="1"/>
  <c r="G131" i="10" s="1"/>
  <c r="G132" i="10" s="1"/>
  <c r="G133" i="10" s="1"/>
  <c r="G134" i="10" s="1"/>
  <c r="G135" i="10" s="1"/>
  <c r="G136" i="10" s="1"/>
  <c r="G137" i="10" s="1"/>
  <c r="G138" i="10" s="1"/>
  <c r="G139" i="10" s="1"/>
  <c r="G140" i="10" s="1"/>
  <c r="G141" i="10" s="1"/>
  <c r="G142" i="10" s="1"/>
</calcChain>
</file>

<file path=xl/sharedStrings.xml><?xml version="1.0" encoding="utf-8"?>
<sst xmlns="http://schemas.openxmlformats.org/spreadsheetml/2006/main" count="187" uniqueCount="99">
  <si>
    <t>DESCRIPCION</t>
  </si>
  <si>
    <t>INGRESOS</t>
  </si>
  <si>
    <t>EGRESOS</t>
  </si>
  <si>
    <t>BALANCE</t>
  </si>
  <si>
    <t>BALANCE INICIAL</t>
  </si>
  <si>
    <t>FECHA</t>
  </si>
  <si>
    <t>DEPOSITO ODONTOLOGIA</t>
  </si>
  <si>
    <t>DEPOSITO ARS SEMMA</t>
  </si>
  <si>
    <t>DEPOSITO ARS RENACER</t>
  </si>
  <si>
    <t>DEPOSITO ARS UNIVERSAL</t>
  </si>
  <si>
    <t>DEPOSITO ARS HUMANO</t>
  </si>
  <si>
    <t>DEPOSITO ARS YUNEN</t>
  </si>
  <si>
    <t>DEPOSITO ARS CMD</t>
  </si>
  <si>
    <t>DEPOSITO ARS META</t>
  </si>
  <si>
    <t>TESORERIA SEGURIDAD SOCIAL</t>
  </si>
  <si>
    <t>VJM MULTISERVICIOS,SRL.</t>
  </si>
  <si>
    <t>JUNQUITO GAS,SRL.</t>
  </si>
  <si>
    <t>DEPOSITO ARS RESERVAS</t>
  </si>
  <si>
    <t>JOSE ALFREDO VERAS</t>
  </si>
  <si>
    <t>ALMANZAR Y ESTEVEZ,SRL.</t>
  </si>
  <si>
    <t>BIONUCLEAR,SA.</t>
  </si>
  <si>
    <t>EMPRESAS CABOD,EIRL.</t>
  </si>
  <si>
    <t>VERSAMED INTERNACIONAL</t>
  </si>
  <si>
    <t>FERRETERIA OCHOA,SA.</t>
  </si>
  <si>
    <t>HOSPIFAR,SRL.</t>
  </si>
  <si>
    <t>BIO NOVA,SRL.</t>
  </si>
  <si>
    <t>CRUZ AYALA,SRL.</t>
  </si>
  <si>
    <t>PRODACOM</t>
  </si>
  <si>
    <t>DEPOSITO  ODONTOLOGIA</t>
  </si>
  <si>
    <t>DEPOSITO ARS CONTRIBUTIVO</t>
  </si>
  <si>
    <t>DEPOSITO ARS FUTURO</t>
  </si>
  <si>
    <t>PEREZ BARROSO,SRL.</t>
  </si>
  <si>
    <t>RAMIMAGING,SRL.</t>
  </si>
  <si>
    <t>HEXAPOWER PHARMA,SRL.</t>
  </si>
  <si>
    <t>ZEN PHARMACEUTHICAL,SRL.</t>
  </si>
  <si>
    <t>AGROPECUARIA FERNANDEZ MUÑOZ,SRL.</t>
  </si>
  <si>
    <t>EMH MEDICAL,SRL.</t>
  </si>
  <si>
    <t>COPEM HOSPICLINIC,SRL.</t>
  </si>
  <si>
    <t>PEREZ &amp; PUJOLS MEDICAL SUPPLY,SRL.</t>
  </si>
  <si>
    <t>GERENFAR,SRL.</t>
  </si>
  <si>
    <t>MATEROF,SRL.</t>
  </si>
  <si>
    <t>DIMEDOM,SRL.</t>
  </si>
  <si>
    <t>DIRECCION GENERAL DE IMPUESTOS INTERNOS</t>
  </si>
  <si>
    <t>HOSPITAL ARTURO GRULLON</t>
  </si>
  <si>
    <t>AGUA RANGEL,SRL</t>
  </si>
  <si>
    <t>ELADIO CONTRERAS</t>
  </si>
  <si>
    <t>SILVER PHARMA,SRL.</t>
  </si>
  <si>
    <t>VENTAS DIVERSAS FARMACEUTICAS,SRL.</t>
  </si>
  <si>
    <t>LINDE GAS DOMINICANA,SRL.</t>
  </si>
  <si>
    <t>POLIMAT ENTERPRISE,SRL.</t>
  </si>
  <si>
    <t xml:space="preserve"> Banco de Reservas de la Republica Dominicana</t>
  </si>
  <si>
    <t>VENTA DE SERVICIO</t>
  </si>
  <si>
    <t>(Valores Expresado en RD$)</t>
  </si>
  <si>
    <t>ESTACION LA CEIBITA,SRL.</t>
  </si>
  <si>
    <t>DIRECCION GENERAL IMPUESTOS INTERNOS</t>
  </si>
  <si>
    <t>DEPOSITO MAQUINA EXPENDIO</t>
  </si>
  <si>
    <t>DEPOSITO ARS PRIMERA</t>
  </si>
  <si>
    <t>COMPAÑÍA DOMINICANA TELEFONOS</t>
  </si>
  <si>
    <t>SAYMED,SRL.</t>
  </si>
  <si>
    <t>IMPRESOS MODERNOS,SRL.</t>
  </si>
  <si>
    <t>SUED &amp; FARGESA,SRL.</t>
  </si>
  <si>
    <t>BIXMORE GLOBAL BUSINESS,SRL.</t>
  </si>
  <si>
    <t>LUIS R. ROSARIO</t>
  </si>
  <si>
    <t>MACROTECH FARMACEUTICA,SRL.</t>
  </si>
  <si>
    <t>DEPOSITO EXTRANJEROS</t>
  </si>
  <si>
    <t xml:space="preserve"> AL 31 DE OCTUBRE  2025</t>
  </si>
  <si>
    <t>BANCO DE RESERVAS</t>
  </si>
  <si>
    <t>AMAR TECH,EIRL</t>
  </si>
  <si>
    <t>JOSWAL M BATISTA</t>
  </si>
  <si>
    <t>DISTRIBUIDORA ROKARY,SRL</t>
  </si>
  <si>
    <t>GRUPO S Y F,SRL.</t>
  </si>
  <si>
    <t>JIANCO SERVICES.SRL.</t>
  </si>
  <si>
    <t>SERVI SALUD PREMIUNM,SRL.</t>
  </si>
  <si>
    <t>VEGAMED,SRL.</t>
  </si>
  <si>
    <t>HOSPITAL ARTURO GRULLON(FALTANTES INCENTIVOS)</t>
  </si>
  <si>
    <t>DEPOSITO  EXRANJEROS</t>
  </si>
  <si>
    <t>INDUSRTRIAS BANILEJAS,SAS.</t>
  </si>
  <si>
    <t>DEPOSITO ARS SUBSIDIADO</t>
  </si>
  <si>
    <t>DEPOSITO ARS  MONUMENTAL</t>
  </si>
  <si>
    <t>Preparado por:</t>
  </si>
  <si>
    <t xml:space="preserve">                                                                                                      Revisado por:</t>
  </si>
  <si>
    <t>Aprobado por:</t>
  </si>
  <si>
    <t>Licda. Maria Jimenez</t>
  </si>
  <si>
    <t xml:space="preserve">                                                                                               Lic.Darwin J. Mazueta</t>
  </si>
  <si>
    <t>Dra.Alicia E. Rivas.</t>
  </si>
  <si>
    <t>Contable</t>
  </si>
  <si>
    <t xml:space="preserve">                                                                                                    Administrador</t>
  </si>
  <si>
    <t>Directora</t>
  </si>
  <si>
    <t xml:space="preserve"> AL 31 DE OCTUBRE    2025</t>
  </si>
  <si>
    <t>FONDO REPONIBLE</t>
  </si>
  <si>
    <t>DEPOSITO FONDO NO.8</t>
  </si>
  <si>
    <t>MEDISAN,SRL</t>
  </si>
  <si>
    <t>SUPLIMADE COMERCIAL,SRL</t>
  </si>
  <si>
    <t>SEAN DOMINICAN,SRL.</t>
  </si>
  <si>
    <t>ALICIA E. RIVAS</t>
  </si>
  <si>
    <t>MARIA YSABEL JIMENEZ</t>
  </si>
  <si>
    <t>MIRNA MORONTA</t>
  </si>
  <si>
    <t>DEVOLUCION  VIATICO MARIA JIMENEZ</t>
  </si>
  <si>
    <t>BANCO DE RESERVAS(CARGOS BANCARIOS AL 31/10/2025)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</si>
</sst>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8">
    <xf numFmtId="0" fontId="0" fillId="0" borderId="0" xfId="0"/>
    <xf numFmtId="14" fontId="0" fillId="0" borderId="1" xfId="0" applyNumberFormat="1" applyBorder="1"/>
    <xf numFmtId="14" fontId="2" fillId="0" borderId="1" xfId="0" applyNumberFormat="1" applyFont="1" applyBorder="1"/>
    <xf numFmtId="0" fontId="2" fillId="0" borderId="1" xfId="0" applyFont="1" applyBorder="1"/>
    <xf numFmtId="4" fontId="2" fillId="0" borderId="1" xfId="0" applyNumberFormat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4" fontId="2" fillId="0" borderId="1" xfId="0" applyNumberFormat="1" applyFont="1" applyFill="1" applyBorder="1"/>
    <xf numFmtId="0" fontId="2" fillId="0" borderId="2" xfId="0" applyFont="1" applyFill="1" applyBorder="1"/>
    <xf numFmtId="16" fontId="5" fillId="0" borderId="1" xfId="0" applyNumberFormat="1" applyFont="1" applyBorder="1"/>
    <xf numFmtId="4" fontId="5" fillId="0" borderId="1" xfId="0" applyNumberFormat="1" applyFont="1" applyBorder="1"/>
    <xf numFmtId="14" fontId="6" fillId="0" borderId="1" xfId="0" applyNumberFormat="1" applyFont="1" applyBorder="1"/>
    <xf numFmtId="0" fontId="5" fillId="0" borderId="1" xfId="0" applyFont="1" applyBorder="1"/>
    <xf numFmtId="14" fontId="5" fillId="0" borderId="1" xfId="0" applyNumberFormat="1" applyFont="1" applyBorder="1"/>
    <xf numFmtId="0" fontId="5" fillId="0" borderId="2" xfId="0" applyFont="1" applyFill="1" applyBorder="1"/>
    <xf numFmtId="0" fontId="8" fillId="0" borderId="0" xfId="0" applyFont="1"/>
    <xf numFmtId="0" fontId="8" fillId="0" borderId="0" xfId="0" applyFont="1" applyAlignment="1">
      <alignment horizontal="left"/>
    </xf>
    <xf numFmtId="43" fontId="8" fillId="0" borderId="0" xfId="1" applyFont="1" applyAlignment="1">
      <alignment horizontal="right" vertical="center"/>
    </xf>
    <xf numFmtId="0" fontId="9" fillId="0" borderId="0" xfId="0" applyFont="1"/>
    <xf numFmtId="0" fontId="9" fillId="0" borderId="0" xfId="0" applyFont="1" applyAlignment="1">
      <alignment horizontal="left"/>
    </xf>
    <xf numFmtId="43" fontId="9" fillId="0" borderId="0" xfId="1" applyFont="1" applyAlignment="1">
      <alignment horizontal="right" vertical="center"/>
    </xf>
    <xf numFmtId="0" fontId="10" fillId="0" borderId="0" xfId="0" applyFont="1"/>
    <xf numFmtId="0" fontId="10" fillId="0" borderId="0" xfId="0" applyFont="1" applyAlignment="1">
      <alignment horizontal="left"/>
    </xf>
    <xf numFmtId="43" fontId="10" fillId="0" borderId="0" xfId="1" applyFont="1" applyAlignment="1">
      <alignment horizontal="right" vertical="center"/>
    </xf>
    <xf numFmtId="0" fontId="2" fillId="0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2171700</xdr:colOff>
      <xdr:row>2</xdr:row>
      <xdr:rowOff>0</xdr:rowOff>
    </xdr:from>
    <xdr:to>
      <xdr:col>8</xdr:col>
      <xdr:colOff>161924</xdr:colOff>
      <xdr:row>6</xdr:row>
      <xdr:rowOff>161924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DC2D7D0-B005-430D-9B40-54B3C93C67E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r="53213" b="90715"/>
        <a:stretch/>
      </xdr:blipFill>
      <xdr:spPr>
        <a:xfrm>
          <a:off x="4457700" y="381000"/>
          <a:ext cx="7800974" cy="923924"/>
        </a:xfrm>
        <a:prstGeom prst="rect">
          <a:avLst/>
        </a:prstGeom>
      </xdr:spPr>
    </xdr:pic>
    <xdr:clientData/>
  </xdr:twoCellAnchor>
  <xdr:twoCellAnchor editAs="oneCell">
    <xdr:from>
      <xdr:col>3</xdr:col>
      <xdr:colOff>1285875</xdr:colOff>
      <xdr:row>153</xdr:row>
      <xdr:rowOff>0</xdr:rowOff>
    </xdr:from>
    <xdr:to>
      <xdr:col>6</xdr:col>
      <xdr:colOff>590550</xdr:colOff>
      <xdr:row>156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258B0978-9FED-46E5-8254-0125651DE2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-1" r="53213" b="90715"/>
        <a:stretch/>
      </xdr:blipFill>
      <xdr:spPr>
        <a:xfrm>
          <a:off x="3962400" y="952500"/>
          <a:ext cx="6819900" cy="676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9:G192"/>
  <sheetViews>
    <sheetView tabSelected="1" workbookViewId="0">
      <selection activeCell="G10" sqref="G10"/>
    </sheetView>
  </sheetViews>
  <sheetFormatPr baseColWidth="10" defaultRowHeight="15" x14ac:dyDescent="0.25"/>
  <cols>
    <col min="3" max="3" width="16.28515625" customWidth="1"/>
    <col min="4" max="4" width="62.5703125" customWidth="1"/>
    <col min="5" max="5" width="27.7109375" customWidth="1"/>
    <col min="6" max="6" width="22.42578125" customWidth="1"/>
    <col min="7" max="7" width="23" customWidth="1"/>
  </cols>
  <sheetData>
    <row r="9" spans="3:7" ht="15.75" x14ac:dyDescent="0.25">
      <c r="E9" s="5" t="s">
        <v>50</v>
      </c>
    </row>
    <row r="10" spans="3:7" x14ac:dyDescent="0.25">
      <c r="E10" s="6" t="s">
        <v>65</v>
      </c>
      <c r="F10" s="6"/>
    </row>
    <row r="11" spans="3:7" x14ac:dyDescent="0.25">
      <c r="E11" s="6" t="s">
        <v>51</v>
      </c>
    </row>
    <row r="12" spans="3:7" x14ac:dyDescent="0.25">
      <c r="E12" s="6" t="s">
        <v>52</v>
      </c>
    </row>
    <row r="14" spans="3:7" x14ac:dyDescent="0.25">
      <c r="C14" s="9" t="s">
        <v>5</v>
      </c>
      <c r="D14" s="9" t="s">
        <v>0</v>
      </c>
      <c r="E14" s="9" t="s">
        <v>1</v>
      </c>
      <c r="F14" s="9" t="s">
        <v>2</v>
      </c>
      <c r="G14" s="9" t="s">
        <v>3</v>
      </c>
    </row>
    <row r="15" spans="3:7" ht="18.75" x14ac:dyDescent="0.3">
      <c r="C15" s="14">
        <v>45931</v>
      </c>
      <c r="D15" s="15" t="s">
        <v>4</v>
      </c>
      <c r="E15" s="13"/>
      <c r="F15" s="4"/>
      <c r="G15" s="4">
        <v>9283442.1699999999</v>
      </c>
    </row>
    <row r="16" spans="3:7" ht="18.75" x14ac:dyDescent="0.3">
      <c r="C16" s="14">
        <v>45931</v>
      </c>
      <c r="D16" s="15" t="s">
        <v>77</v>
      </c>
      <c r="E16" s="13">
        <v>3065260.78</v>
      </c>
      <c r="F16" s="4"/>
      <c r="G16" s="4">
        <f>G15+E16</f>
        <v>12348702.949999999</v>
      </c>
    </row>
    <row r="17" spans="3:7" ht="18.75" x14ac:dyDescent="0.3">
      <c r="C17" s="14">
        <v>45931</v>
      </c>
      <c r="D17" s="15" t="s">
        <v>64</v>
      </c>
      <c r="E17" s="13">
        <v>2000</v>
      </c>
      <c r="F17" s="4"/>
      <c r="G17" s="4">
        <f t="shared" ref="G17:G19" si="0">G16+E17</f>
        <v>12350702.949999999</v>
      </c>
    </row>
    <row r="18" spans="3:7" ht="18.75" x14ac:dyDescent="0.3">
      <c r="C18" s="14">
        <v>45931</v>
      </c>
      <c r="D18" s="15" t="s">
        <v>6</v>
      </c>
      <c r="E18" s="13">
        <v>9100</v>
      </c>
      <c r="F18" s="4"/>
      <c r="G18" s="4">
        <f t="shared" si="0"/>
        <v>12359802.949999999</v>
      </c>
    </row>
    <row r="19" spans="3:7" ht="18.75" x14ac:dyDescent="0.3">
      <c r="C19" s="14">
        <v>45931</v>
      </c>
      <c r="D19" s="15" t="s">
        <v>6</v>
      </c>
      <c r="E19" s="13">
        <v>4900</v>
      </c>
      <c r="F19" s="4"/>
      <c r="G19" s="4">
        <f t="shared" si="0"/>
        <v>12364702.949999999</v>
      </c>
    </row>
    <row r="20" spans="3:7" ht="18.75" x14ac:dyDescent="0.3">
      <c r="C20" s="14">
        <v>45931</v>
      </c>
      <c r="D20" s="15" t="s">
        <v>43</v>
      </c>
      <c r="E20" s="13"/>
      <c r="F20" s="4">
        <v>4464047.53</v>
      </c>
      <c r="G20" s="4">
        <f>G19-F20</f>
        <v>7900655.419999999</v>
      </c>
    </row>
    <row r="21" spans="3:7" ht="18.75" x14ac:dyDescent="0.3">
      <c r="C21" s="14">
        <v>45931</v>
      </c>
      <c r="D21" s="15" t="s">
        <v>14</v>
      </c>
      <c r="E21" s="13"/>
      <c r="F21" s="4">
        <v>256872.64</v>
      </c>
      <c r="G21" s="4">
        <f>G20-F21</f>
        <v>7643782.7799999993</v>
      </c>
    </row>
    <row r="22" spans="3:7" ht="18.75" x14ac:dyDescent="0.3">
      <c r="C22" s="14">
        <v>45932</v>
      </c>
      <c r="D22" s="15" t="s">
        <v>13</v>
      </c>
      <c r="E22" s="13">
        <v>7967.84</v>
      </c>
      <c r="F22" s="4"/>
      <c r="G22" s="4">
        <f>G21+E22</f>
        <v>7651750.6199999992</v>
      </c>
    </row>
    <row r="23" spans="3:7" ht="18.75" x14ac:dyDescent="0.3">
      <c r="C23" s="14">
        <v>45932</v>
      </c>
      <c r="D23" s="15" t="s">
        <v>64</v>
      </c>
      <c r="E23" s="13">
        <v>4000</v>
      </c>
      <c r="F23" s="4"/>
      <c r="G23" s="4">
        <f t="shared" ref="G23:G69" si="1">G22+E23</f>
        <v>7655750.6199999992</v>
      </c>
    </row>
    <row r="24" spans="3:7" ht="18.75" x14ac:dyDescent="0.3">
      <c r="C24" s="14">
        <v>45932</v>
      </c>
      <c r="D24" s="15" t="s">
        <v>6</v>
      </c>
      <c r="E24" s="13">
        <v>2500</v>
      </c>
      <c r="F24" s="4"/>
      <c r="G24" s="4">
        <f t="shared" si="1"/>
        <v>7658250.6199999992</v>
      </c>
    </row>
    <row r="25" spans="3:7" ht="18.75" x14ac:dyDescent="0.3">
      <c r="C25" s="14">
        <v>45931</v>
      </c>
      <c r="D25" s="16" t="s">
        <v>6</v>
      </c>
      <c r="E25" s="13">
        <v>5100</v>
      </c>
      <c r="F25" s="4"/>
      <c r="G25" s="4">
        <f t="shared" si="1"/>
        <v>7663350.6199999992</v>
      </c>
    </row>
    <row r="26" spans="3:7" ht="18.75" x14ac:dyDescent="0.3">
      <c r="C26" s="14">
        <v>45933</v>
      </c>
      <c r="D26" s="15" t="s">
        <v>29</v>
      </c>
      <c r="E26" s="13">
        <v>2586627.5</v>
      </c>
      <c r="F26" s="4"/>
      <c r="G26" s="4">
        <f t="shared" si="1"/>
        <v>10249978.119999999</v>
      </c>
    </row>
    <row r="27" spans="3:7" ht="18.75" x14ac:dyDescent="0.3">
      <c r="C27" s="14">
        <v>45933</v>
      </c>
      <c r="D27" s="13" t="s">
        <v>64</v>
      </c>
      <c r="E27" s="13">
        <v>2000</v>
      </c>
      <c r="F27" s="4"/>
      <c r="G27" s="4">
        <f t="shared" si="1"/>
        <v>10251978.119999999</v>
      </c>
    </row>
    <row r="28" spans="3:7" ht="18.75" x14ac:dyDescent="0.3">
      <c r="C28" s="14">
        <v>45936</v>
      </c>
      <c r="D28" s="15" t="s">
        <v>64</v>
      </c>
      <c r="E28" s="13">
        <v>1000</v>
      </c>
      <c r="F28" s="4"/>
      <c r="G28" s="4">
        <f t="shared" si="1"/>
        <v>10252978.119999999</v>
      </c>
    </row>
    <row r="29" spans="3:7" ht="18.75" x14ac:dyDescent="0.3">
      <c r="C29" s="14">
        <v>45936</v>
      </c>
      <c r="D29" s="15" t="s">
        <v>6</v>
      </c>
      <c r="E29" s="13">
        <v>6900</v>
      </c>
      <c r="F29" s="4"/>
      <c r="G29" s="4">
        <f t="shared" si="1"/>
        <v>10259878.119999999</v>
      </c>
    </row>
    <row r="30" spans="3:7" ht="18.75" x14ac:dyDescent="0.3">
      <c r="C30" s="14">
        <v>45936</v>
      </c>
      <c r="D30" s="15" t="s">
        <v>6</v>
      </c>
      <c r="E30" s="13">
        <v>11150</v>
      </c>
      <c r="F30" s="4"/>
      <c r="G30" s="4">
        <f t="shared" si="1"/>
        <v>10271028.119999999</v>
      </c>
    </row>
    <row r="31" spans="3:7" ht="18.75" x14ac:dyDescent="0.3">
      <c r="C31" s="14">
        <v>45937</v>
      </c>
      <c r="D31" s="15" t="s">
        <v>64</v>
      </c>
      <c r="E31" s="13">
        <v>4000</v>
      </c>
      <c r="F31" s="4"/>
      <c r="G31" s="4">
        <f t="shared" si="1"/>
        <v>10275028.119999999</v>
      </c>
    </row>
    <row r="32" spans="3:7" ht="18.75" x14ac:dyDescent="0.3">
      <c r="C32" s="14">
        <v>45937</v>
      </c>
      <c r="D32" s="15" t="s">
        <v>6</v>
      </c>
      <c r="E32" s="13">
        <v>2850</v>
      </c>
      <c r="F32" s="4"/>
      <c r="G32" s="4">
        <f t="shared" si="1"/>
        <v>10277878.119999999</v>
      </c>
    </row>
    <row r="33" spans="3:7" ht="18.75" x14ac:dyDescent="0.3">
      <c r="C33" s="14">
        <v>45937</v>
      </c>
      <c r="D33" s="15" t="s">
        <v>6</v>
      </c>
      <c r="E33" s="13">
        <v>3850</v>
      </c>
      <c r="F33" s="4"/>
      <c r="G33" s="4">
        <f t="shared" si="1"/>
        <v>10281728.119999999</v>
      </c>
    </row>
    <row r="34" spans="3:7" ht="18.75" x14ac:dyDescent="0.3">
      <c r="C34" s="14">
        <v>45937</v>
      </c>
      <c r="D34" s="15" t="s">
        <v>6</v>
      </c>
      <c r="E34" s="13">
        <v>1300</v>
      </c>
      <c r="F34" s="4"/>
      <c r="G34" s="4">
        <f t="shared" si="1"/>
        <v>10283028.119999999</v>
      </c>
    </row>
    <row r="35" spans="3:7" ht="18.75" x14ac:dyDescent="0.3">
      <c r="C35" s="14">
        <v>45938</v>
      </c>
      <c r="D35" s="15" t="s">
        <v>64</v>
      </c>
      <c r="E35" s="13">
        <v>1000</v>
      </c>
      <c r="F35" s="4"/>
      <c r="G35" s="4">
        <f t="shared" si="1"/>
        <v>10284028.119999999</v>
      </c>
    </row>
    <row r="36" spans="3:7" ht="18.75" x14ac:dyDescent="0.3">
      <c r="C36" s="14">
        <v>45938</v>
      </c>
      <c r="D36" s="12" t="s">
        <v>6</v>
      </c>
      <c r="E36" s="13">
        <v>6700</v>
      </c>
      <c r="F36" s="4"/>
      <c r="G36" s="4">
        <f t="shared" si="1"/>
        <v>10290728.119999999</v>
      </c>
    </row>
    <row r="37" spans="3:7" ht="18.75" x14ac:dyDescent="0.3">
      <c r="C37" s="14">
        <v>45938</v>
      </c>
      <c r="D37" s="12" t="s">
        <v>6</v>
      </c>
      <c r="E37" s="13">
        <v>6600</v>
      </c>
      <c r="F37" s="4"/>
      <c r="G37" s="4">
        <f t="shared" si="1"/>
        <v>10297328.119999999</v>
      </c>
    </row>
    <row r="38" spans="3:7" ht="18.75" x14ac:dyDescent="0.3">
      <c r="C38" s="14">
        <v>45939</v>
      </c>
      <c r="D38" s="15" t="s">
        <v>12</v>
      </c>
      <c r="E38" s="13">
        <v>7757.97</v>
      </c>
      <c r="F38" s="4"/>
      <c r="G38" s="4">
        <f t="shared" si="1"/>
        <v>10305086.09</v>
      </c>
    </row>
    <row r="39" spans="3:7" ht="18.75" x14ac:dyDescent="0.3">
      <c r="C39" s="14">
        <v>45939</v>
      </c>
      <c r="D39" s="15" t="s">
        <v>64</v>
      </c>
      <c r="E39" s="13">
        <v>2000</v>
      </c>
      <c r="F39" s="4"/>
      <c r="G39" s="4">
        <f t="shared" si="1"/>
        <v>10307086.09</v>
      </c>
    </row>
    <row r="40" spans="3:7" ht="18.75" x14ac:dyDescent="0.3">
      <c r="C40" s="14">
        <v>45939</v>
      </c>
      <c r="D40" s="15" t="s">
        <v>6</v>
      </c>
      <c r="E40" s="13">
        <v>4400</v>
      </c>
      <c r="F40" s="4"/>
      <c r="G40" s="4">
        <f t="shared" si="1"/>
        <v>10311486.09</v>
      </c>
    </row>
    <row r="41" spans="3:7" ht="18.75" x14ac:dyDescent="0.3">
      <c r="C41" s="14">
        <v>45939</v>
      </c>
      <c r="D41" s="15" t="s">
        <v>6</v>
      </c>
      <c r="E41" s="13">
        <v>6600</v>
      </c>
      <c r="F41" s="4"/>
      <c r="G41" s="4">
        <f t="shared" si="1"/>
        <v>10318086.09</v>
      </c>
    </row>
    <row r="42" spans="3:7" ht="18.75" x14ac:dyDescent="0.3">
      <c r="C42" s="14">
        <v>45940</v>
      </c>
      <c r="D42" s="15" t="s">
        <v>64</v>
      </c>
      <c r="E42" s="13">
        <v>2000</v>
      </c>
      <c r="F42" s="4"/>
      <c r="G42" s="4">
        <f t="shared" si="1"/>
        <v>10320086.09</v>
      </c>
    </row>
    <row r="43" spans="3:7" ht="18.75" x14ac:dyDescent="0.3">
      <c r="C43" s="14">
        <v>45940</v>
      </c>
      <c r="D43" s="15" t="s">
        <v>6</v>
      </c>
      <c r="E43" s="13">
        <v>8000</v>
      </c>
      <c r="F43" s="4"/>
      <c r="G43" s="4">
        <f t="shared" si="1"/>
        <v>10328086.09</v>
      </c>
    </row>
    <row r="44" spans="3:7" ht="18.75" x14ac:dyDescent="0.3">
      <c r="C44" s="14">
        <v>45940</v>
      </c>
      <c r="D44" s="15" t="s">
        <v>6</v>
      </c>
      <c r="E44" s="13">
        <v>9700</v>
      </c>
      <c r="F44" s="4"/>
      <c r="G44" s="4">
        <f t="shared" si="1"/>
        <v>10337786.09</v>
      </c>
    </row>
    <row r="45" spans="3:7" ht="18.75" x14ac:dyDescent="0.3">
      <c r="C45" s="14">
        <v>45943</v>
      </c>
      <c r="D45" s="15" t="s">
        <v>64</v>
      </c>
      <c r="E45" s="13">
        <v>1500</v>
      </c>
      <c r="F45" s="4"/>
      <c r="G45" s="4">
        <f t="shared" si="1"/>
        <v>10339286.09</v>
      </c>
    </row>
    <row r="46" spans="3:7" ht="18.75" x14ac:dyDescent="0.3">
      <c r="C46" s="14">
        <v>45943</v>
      </c>
      <c r="D46" s="15" t="s">
        <v>6</v>
      </c>
      <c r="E46" s="13">
        <v>23350</v>
      </c>
      <c r="F46" s="4"/>
      <c r="G46" s="4">
        <f t="shared" si="1"/>
        <v>10362636.09</v>
      </c>
    </row>
    <row r="47" spans="3:7" ht="18.75" x14ac:dyDescent="0.3">
      <c r="C47" s="14">
        <v>45943</v>
      </c>
      <c r="D47" s="15" t="s">
        <v>6</v>
      </c>
      <c r="E47" s="13">
        <v>15750</v>
      </c>
      <c r="F47" s="4"/>
      <c r="G47" s="4">
        <f t="shared" si="1"/>
        <v>10378386.09</v>
      </c>
    </row>
    <row r="48" spans="3:7" ht="18.75" x14ac:dyDescent="0.3">
      <c r="C48" s="14">
        <v>45944</v>
      </c>
      <c r="D48" s="15" t="s">
        <v>55</v>
      </c>
      <c r="E48" s="13">
        <v>10000</v>
      </c>
      <c r="F48" s="4"/>
      <c r="G48" s="4">
        <f t="shared" si="1"/>
        <v>10388386.09</v>
      </c>
    </row>
    <row r="49" spans="3:7" ht="18.75" x14ac:dyDescent="0.3">
      <c r="C49" s="14">
        <v>45944</v>
      </c>
      <c r="D49" s="15" t="s">
        <v>64</v>
      </c>
      <c r="E49" s="13">
        <v>5350</v>
      </c>
      <c r="F49" s="4"/>
      <c r="G49" s="4">
        <f t="shared" si="1"/>
        <v>10393736.09</v>
      </c>
    </row>
    <row r="50" spans="3:7" ht="18.75" x14ac:dyDescent="0.3">
      <c r="C50" s="14">
        <v>45944</v>
      </c>
      <c r="D50" s="15" t="s">
        <v>6</v>
      </c>
      <c r="E50" s="13">
        <v>7850</v>
      </c>
      <c r="F50" s="4"/>
      <c r="G50" s="4">
        <f t="shared" si="1"/>
        <v>10401586.09</v>
      </c>
    </row>
    <row r="51" spans="3:7" ht="18.75" x14ac:dyDescent="0.3">
      <c r="C51" s="14">
        <v>45944</v>
      </c>
      <c r="D51" s="15" t="s">
        <v>6</v>
      </c>
      <c r="E51" s="13">
        <v>16645</v>
      </c>
      <c r="F51" s="4"/>
      <c r="G51" s="4">
        <f t="shared" si="1"/>
        <v>10418231.09</v>
      </c>
    </row>
    <row r="52" spans="3:7" ht="18.75" x14ac:dyDescent="0.3">
      <c r="C52" s="14">
        <v>45945</v>
      </c>
      <c r="D52" s="15" t="s">
        <v>64</v>
      </c>
      <c r="E52" s="13">
        <v>1400</v>
      </c>
      <c r="F52" s="4"/>
      <c r="G52" s="4">
        <f t="shared" si="1"/>
        <v>10419631.09</v>
      </c>
    </row>
    <row r="53" spans="3:7" ht="18.75" x14ac:dyDescent="0.3">
      <c r="C53" s="14">
        <v>45945</v>
      </c>
      <c r="D53" s="15" t="s">
        <v>6</v>
      </c>
      <c r="E53" s="13">
        <v>9100</v>
      </c>
      <c r="F53" s="4"/>
      <c r="G53" s="4">
        <f t="shared" si="1"/>
        <v>10428731.09</v>
      </c>
    </row>
    <row r="54" spans="3:7" ht="18.75" x14ac:dyDescent="0.3">
      <c r="C54" s="14">
        <v>45945</v>
      </c>
      <c r="D54" s="15" t="s">
        <v>6</v>
      </c>
      <c r="E54" s="13">
        <v>10200</v>
      </c>
      <c r="F54" s="4"/>
      <c r="G54" s="4">
        <f t="shared" si="1"/>
        <v>10438931.09</v>
      </c>
    </row>
    <row r="55" spans="3:7" ht="18.75" x14ac:dyDescent="0.3">
      <c r="C55" s="14">
        <v>45945</v>
      </c>
      <c r="D55" s="15" t="s">
        <v>17</v>
      </c>
      <c r="E55" s="13">
        <v>28585.71</v>
      </c>
      <c r="F55" s="4"/>
      <c r="G55" s="4">
        <f t="shared" si="1"/>
        <v>10467516.800000001</v>
      </c>
    </row>
    <row r="56" spans="3:7" ht="18.75" x14ac:dyDescent="0.3">
      <c r="C56" s="14">
        <v>45946</v>
      </c>
      <c r="D56" s="15" t="s">
        <v>8</v>
      </c>
      <c r="E56" s="13">
        <v>11677.24</v>
      </c>
      <c r="F56" s="4"/>
      <c r="G56" s="4">
        <f t="shared" si="1"/>
        <v>10479194.040000001</v>
      </c>
    </row>
    <row r="57" spans="3:7" ht="18.75" x14ac:dyDescent="0.3">
      <c r="C57" s="14">
        <v>45946</v>
      </c>
      <c r="D57" s="15" t="s">
        <v>7</v>
      </c>
      <c r="E57" s="13">
        <v>12280.55</v>
      </c>
      <c r="F57" s="4"/>
      <c r="G57" s="4">
        <f t="shared" si="1"/>
        <v>10491474.590000002</v>
      </c>
    </row>
    <row r="58" spans="3:7" ht="18.75" x14ac:dyDescent="0.3">
      <c r="C58" s="14">
        <v>45946</v>
      </c>
      <c r="D58" s="15" t="s">
        <v>64</v>
      </c>
      <c r="E58" s="13">
        <v>1000</v>
      </c>
      <c r="F58" s="4"/>
      <c r="G58" s="4">
        <f t="shared" si="1"/>
        <v>10492474.590000002</v>
      </c>
    </row>
    <row r="59" spans="3:7" ht="18.75" x14ac:dyDescent="0.3">
      <c r="C59" s="14">
        <v>45946</v>
      </c>
      <c r="D59" s="16" t="s">
        <v>28</v>
      </c>
      <c r="E59" s="13">
        <v>3100</v>
      </c>
      <c r="F59" s="4"/>
      <c r="G59" s="4">
        <f t="shared" si="1"/>
        <v>10495574.590000002</v>
      </c>
    </row>
    <row r="60" spans="3:7" ht="18.75" x14ac:dyDescent="0.3">
      <c r="C60" s="14">
        <v>45946</v>
      </c>
      <c r="D60" s="15" t="s">
        <v>6</v>
      </c>
      <c r="E60" s="13">
        <v>4500</v>
      </c>
      <c r="F60" s="4"/>
      <c r="G60" s="4">
        <f t="shared" si="1"/>
        <v>10500074.590000002</v>
      </c>
    </row>
    <row r="61" spans="3:7" ht="18.75" x14ac:dyDescent="0.3">
      <c r="C61" s="14">
        <v>45947</v>
      </c>
      <c r="D61" s="15" t="s">
        <v>64</v>
      </c>
      <c r="E61" s="13">
        <v>800</v>
      </c>
      <c r="F61" s="4"/>
      <c r="G61" s="4">
        <f t="shared" si="1"/>
        <v>10500874.590000002</v>
      </c>
    </row>
    <row r="62" spans="3:7" ht="18.75" x14ac:dyDescent="0.3">
      <c r="C62" s="14">
        <v>45947</v>
      </c>
      <c r="D62" s="12" t="s">
        <v>6</v>
      </c>
      <c r="E62" s="13">
        <v>16800</v>
      </c>
      <c r="F62" s="4"/>
      <c r="G62" s="4">
        <f t="shared" si="1"/>
        <v>10517674.590000002</v>
      </c>
    </row>
    <row r="63" spans="3:7" ht="18.75" x14ac:dyDescent="0.3">
      <c r="C63" s="14">
        <v>45947</v>
      </c>
      <c r="D63" s="15" t="s">
        <v>6</v>
      </c>
      <c r="E63" s="13">
        <v>14600</v>
      </c>
      <c r="F63" s="4"/>
      <c r="G63" s="4">
        <f t="shared" si="1"/>
        <v>10532274.590000002</v>
      </c>
    </row>
    <row r="64" spans="3:7" ht="18.75" x14ac:dyDescent="0.3">
      <c r="C64" s="14">
        <v>45950</v>
      </c>
      <c r="D64" s="15" t="s">
        <v>56</v>
      </c>
      <c r="E64" s="13">
        <v>1862203.98</v>
      </c>
      <c r="F64" s="4"/>
      <c r="G64" s="4">
        <f t="shared" si="1"/>
        <v>12394478.570000002</v>
      </c>
    </row>
    <row r="65" spans="3:7" ht="18.75" x14ac:dyDescent="0.3">
      <c r="C65" s="14">
        <v>45950</v>
      </c>
      <c r="D65" s="15" t="s">
        <v>10</v>
      </c>
      <c r="E65" s="13">
        <v>43925.37</v>
      </c>
      <c r="F65" s="4"/>
      <c r="G65" s="4">
        <f t="shared" si="1"/>
        <v>12438403.940000001</v>
      </c>
    </row>
    <row r="66" spans="3:7" ht="18.75" x14ac:dyDescent="0.3">
      <c r="C66" s="14">
        <v>45950</v>
      </c>
      <c r="D66" s="15" t="s">
        <v>75</v>
      </c>
      <c r="E66" s="13">
        <v>2350</v>
      </c>
      <c r="F66" s="4"/>
      <c r="G66" s="4">
        <f t="shared" si="1"/>
        <v>12440753.940000001</v>
      </c>
    </row>
    <row r="67" spans="3:7" ht="18.75" x14ac:dyDescent="0.3">
      <c r="C67" s="14">
        <v>45950</v>
      </c>
      <c r="D67" s="15" t="s">
        <v>6</v>
      </c>
      <c r="E67" s="13">
        <v>7400</v>
      </c>
      <c r="F67" s="4"/>
      <c r="G67" s="4">
        <f t="shared" si="1"/>
        <v>12448153.940000001</v>
      </c>
    </row>
    <row r="68" spans="3:7" ht="18.75" x14ac:dyDescent="0.3">
      <c r="C68" s="14">
        <v>45950</v>
      </c>
      <c r="D68" s="15" t="s">
        <v>6</v>
      </c>
      <c r="E68" s="13">
        <v>4300</v>
      </c>
      <c r="F68" s="4"/>
      <c r="G68" s="4">
        <f t="shared" si="1"/>
        <v>12452453.940000001</v>
      </c>
    </row>
    <row r="69" spans="3:7" ht="18.75" x14ac:dyDescent="0.3">
      <c r="C69" s="14">
        <v>45951</v>
      </c>
      <c r="D69" s="15" t="s">
        <v>9</v>
      </c>
      <c r="E69" s="13">
        <v>305547.52000000002</v>
      </c>
      <c r="F69" s="4"/>
      <c r="G69" s="4">
        <f t="shared" si="1"/>
        <v>12758001.460000001</v>
      </c>
    </row>
    <row r="70" spans="3:7" ht="18.75" x14ac:dyDescent="0.3">
      <c r="C70" s="14">
        <v>45951</v>
      </c>
      <c r="D70" s="15" t="s">
        <v>67</v>
      </c>
      <c r="E70" s="13"/>
      <c r="F70" s="4">
        <v>20684.75</v>
      </c>
      <c r="G70" s="4">
        <f>G69-F70</f>
        <v>12737316.710000001</v>
      </c>
    </row>
    <row r="71" spans="3:7" ht="18.75" x14ac:dyDescent="0.3">
      <c r="C71" s="14">
        <v>45951</v>
      </c>
      <c r="D71" s="15" t="s">
        <v>25</v>
      </c>
      <c r="E71" s="13"/>
      <c r="F71" s="4">
        <v>137950.39999999999</v>
      </c>
      <c r="G71" s="4">
        <f t="shared" ref="G71:G120" si="2">G70-F71</f>
        <v>12599366.310000001</v>
      </c>
    </row>
    <row r="72" spans="3:7" ht="18.75" x14ac:dyDescent="0.3">
      <c r="C72" s="14">
        <v>45951</v>
      </c>
      <c r="D72" s="15" t="s">
        <v>20</v>
      </c>
      <c r="E72" s="13"/>
      <c r="F72" s="4">
        <v>220839.53</v>
      </c>
      <c r="G72" s="4">
        <f t="shared" si="2"/>
        <v>12378526.780000001</v>
      </c>
    </row>
    <row r="73" spans="3:7" ht="18.75" x14ac:dyDescent="0.3">
      <c r="C73" s="14">
        <v>45951</v>
      </c>
      <c r="D73" s="15" t="s">
        <v>37</v>
      </c>
      <c r="E73" s="13"/>
      <c r="F73" s="4">
        <v>513307.8</v>
      </c>
      <c r="G73" s="4">
        <f t="shared" si="2"/>
        <v>11865218.98</v>
      </c>
    </row>
    <row r="74" spans="3:7" ht="18.75" x14ac:dyDescent="0.3">
      <c r="C74" s="14">
        <v>45951</v>
      </c>
      <c r="D74" s="15" t="s">
        <v>27</v>
      </c>
      <c r="E74" s="13"/>
      <c r="F74" s="4">
        <v>23460</v>
      </c>
      <c r="G74" s="4">
        <f t="shared" si="2"/>
        <v>11841758.98</v>
      </c>
    </row>
    <row r="75" spans="3:7" ht="18.75" x14ac:dyDescent="0.3">
      <c r="C75" s="14">
        <v>45951</v>
      </c>
      <c r="D75" s="15" t="s">
        <v>47</v>
      </c>
      <c r="E75" s="13"/>
      <c r="F75" s="4">
        <v>144530.25</v>
      </c>
      <c r="G75" s="4">
        <f t="shared" si="2"/>
        <v>11697228.73</v>
      </c>
    </row>
    <row r="76" spans="3:7" ht="18.75" x14ac:dyDescent="0.3">
      <c r="C76" s="14">
        <v>45951</v>
      </c>
      <c r="D76" s="15" t="s">
        <v>41</v>
      </c>
      <c r="E76" s="13"/>
      <c r="F76" s="4">
        <v>151533</v>
      </c>
      <c r="G76" s="4">
        <f t="shared" si="2"/>
        <v>11545695.73</v>
      </c>
    </row>
    <row r="77" spans="3:7" ht="18.75" x14ac:dyDescent="0.3">
      <c r="C77" s="14">
        <v>45951</v>
      </c>
      <c r="D77" s="15" t="s">
        <v>32</v>
      </c>
      <c r="E77" s="13"/>
      <c r="F77" s="4">
        <v>35849.300000000003</v>
      </c>
      <c r="G77" s="4">
        <f t="shared" si="2"/>
        <v>11509846.43</v>
      </c>
    </row>
    <row r="78" spans="3:7" ht="18.75" x14ac:dyDescent="0.3">
      <c r="C78" s="14">
        <v>45951</v>
      </c>
      <c r="D78" s="15" t="s">
        <v>32</v>
      </c>
      <c r="E78" s="13"/>
      <c r="F78" s="4">
        <v>42470.76</v>
      </c>
      <c r="G78" s="4">
        <f t="shared" si="2"/>
        <v>11467375.67</v>
      </c>
    </row>
    <row r="79" spans="3:7" ht="18.75" x14ac:dyDescent="0.3">
      <c r="C79" s="14">
        <v>45951</v>
      </c>
      <c r="D79" s="15" t="s">
        <v>64</v>
      </c>
      <c r="E79" s="13">
        <v>1000</v>
      </c>
      <c r="F79" s="4"/>
      <c r="G79" s="4">
        <f>G78+E79</f>
        <v>11468375.67</v>
      </c>
    </row>
    <row r="80" spans="3:7" ht="18.75" x14ac:dyDescent="0.3">
      <c r="C80" s="14">
        <v>45951</v>
      </c>
      <c r="D80" s="15" t="s">
        <v>6</v>
      </c>
      <c r="E80" s="13">
        <v>5400</v>
      </c>
      <c r="F80" s="4"/>
      <c r="G80" s="4">
        <f t="shared" ref="G80:G88" si="3">G79+E80</f>
        <v>11473775.67</v>
      </c>
    </row>
    <row r="81" spans="3:7" ht="18.75" x14ac:dyDescent="0.3">
      <c r="C81" s="14">
        <v>45951</v>
      </c>
      <c r="D81" s="15" t="s">
        <v>6</v>
      </c>
      <c r="E81" s="13">
        <v>6100</v>
      </c>
      <c r="F81" s="4"/>
      <c r="G81" s="4">
        <f t="shared" si="3"/>
        <v>11479875.67</v>
      </c>
    </row>
    <row r="82" spans="3:7" ht="18.75" x14ac:dyDescent="0.3">
      <c r="C82" s="14">
        <v>45952</v>
      </c>
      <c r="D82" s="15" t="s">
        <v>6</v>
      </c>
      <c r="E82" s="13">
        <v>7000</v>
      </c>
      <c r="F82" s="4"/>
      <c r="G82" s="4">
        <f t="shared" si="3"/>
        <v>11486875.67</v>
      </c>
    </row>
    <row r="83" spans="3:7" ht="18.75" x14ac:dyDescent="0.3">
      <c r="C83" s="14">
        <v>45952</v>
      </c>
      <c r="D83" s="15" t="s">
        <v>6</v>
      </c>
      <c r="E83" s="13">
        <v>25150</v>
      </c>
      <c r="F83" s="4"/>
      <c r="G83" s="4">
        <f t="shared" si="3"/>
        <v>11512025.67</v>
      </c>
    </row>
    <row r="84" spans="3:7" ht="18.75" x14ac:dyDescent="0.3">
      <c r="C84" s="14">
        <v>45952</v>
      </c>
      <c r="D84" s="15" t="s">
        <v>64</v>
      </c>
      <c r="E84" s="13">
        <v>1200</v>
      </c>
      <c r="F84" s="4"/>
      <c r="G84" s="4">
        <f t="shared" si="3"/>
        <v>11513225.67</v>
      </c>
    </row>
    <row r="85" spans="3:7" ht="18.75" x14ac:dyDescent="0.3">
      <c r="C85" s="14">
        <v>45952</v>
      </c>
      <c r="D85" s="15" t="s">
        <v>11</v>
      </c>
      <c r="E85" s="13">
        <v>26894.69</v>
      </c>
      <c r="F85" s="4"/>
      <c r="G85" s="4">
        <f t="shared" si="3"/>
        <v>11540120.359999999</v>
      </c>
    </row>
    <row r="86" spans="3:7" ht="18.75" x14ac:dyDescent="0.3">
      <c r="C86" s="14">
        <v>45953</v>
      </c>
      <c r="D86" s="15" t="s">
        <v>64</v>
      </c>
      <c r="E86" s="13">
        <v>2300</v>
      </c>
      <c r="F86" s="4"/>
      <c r="G86" s="4">
        <f t="shared" si="3"/>
        <v>11542420.359999999</v>
      </c>
    </row>
    <row r="87" spans="3:7" ht="18.75" x14ac:dyDescent="0.3">
      <c r="C87" s="14">
        <v>45953</v>
      </c>
      <c r="D87" s="15" t="s">
        <v>6</v>
      </c>
      <c r="E87" s="13">
        <v>2700</v>
      </c>
      <c r="F87" s="4"/>
      <c r="G87" s="4">
        <f t="shared" si="3"/>
        <v>11545120.359999999</v>
      </c>
    </row>
    <row r="88" spans="3:7" ht="18.75" x14ac:dyDescent="0.3">
      <c r="C88" s="14">
        <v>45953</v>
      </c>
      <c r="D88" s="15" t="s">
        <v>6</v>
      </c>
      <c r="E88" s="13">
        <v>2100</v>
      </c>
      <c r="F88" s="4"/>
      <c r="G88" s="4">
        <f t="shared" si="3"/>
        <v>11547220.359999999</v>
      </c>
    </row>
    <row r="89" spans="3:7" ht="18.75" x14ac:dyDescent="0.3">
      <c r="C89" s="14">
        <v>45954</v>
      </c>
      <c r="D89" s="15" t="s">
        <v>44</v>
      </c>
      <c r="E89" s="13"/>
      <c r="F89" s="4">
        <v>36622.5</v>
      </c>
      <c r="G89" s="4">
        <f>G88-F89</f>
        <v>11510597.859999999</v>
      </c>
    </row>
    <row r="90" spans="3:7" ht="18.75" x14ac:dyDescent="0.3">
      <c r="C90" s="14">
        <v>45954</v>
      </c>
      <c r="D90" s="15" t="s">
        <v>45</v>
      </c>
      <c r="E90" s="13"/>
      <c r="F90" s="4">
        <v>7614.21</v>
      </c>
      <c r="G90" s="4">
        <f t="shared" si="2"/>
        <v>11502983.649999999</v>
      </c>
    </row>
    <row r="91" spans="3:7" ht="18.75" x14ac:dyDescent="0.3">
      <c r="C91" s="14">
        <v>45954</v>
      </c>
      <c r="D91" s="15" t="s">
        <v>68</v>
      </c>
      <c r="E91" s="13"/>
      <c r="F91" s="4">
        <v>16936.2</v>
      </c>
      <c r="G91" s="4">
        <f t="shared" si="2"/>
        <v>11486047.449999999</v>
      </c>
    </row>
    <row r="92" spans="3:7" ht="18.75" x14ac:dyDescent="0.3">
      <c r="C92" s="14">
        <v>45954</v>
      </c>
      <c r="D92" s="15" t="s">
        <v>62</v>
      </c>
      <c r="E92" s="13"/>
      <c r="F92" s="4">
        <v>13844.02</v>
      </c>
      <c r="G92" s="4">
        <f t="shared" si="2"/>
        <v>11472203.43</v>
      </c>
    </row>
    <row r="93" spans="3:7" ht="18.75" x14ac:dyDescent="0.3">
      <c r="C93" s="14">
        <v>45954</v>
      </c>
      <c r="D93" s="15" t="s">
        <v>61</v>
      </c>
      <c r="E93" s="13"/>
      <c r="F93" s="4">
        <v>138500.5</v>
      </c>
      <c r="G93" s="4">
        <f t="shared" si="2"/>
        <v>11333702.93</v>
      </c>
    </row>
    <row r="94" spans="3:7" ht="18.75" x14ac:dyDescent="0.3">
      <c r="C94" s="14">
        <v>45954</v>
      </c>
      <c r="D94" s="15" t="s">
        <v>69</v>
      </c>
      <c r="E94" s="13"/>
      <c r="F94" s="4">
        <v>194501.25</v>
      </c>
      <c r="G94" s="4">
        <f t="shared" si="2"/>
        <v>11139201.68</v>
      </c>
    </row>
    <row r="95" spans="3:7" ht="18.75" x14ac:dyDescent="0.3">
      <c r="C95" s="14">
        <v>45954</v>
      </c>
      <c r="D95" s="15" t="s">
        <v>42</v>
      </c>
      <c r="E95" s="13"/>
      <c r="F95" s="4">
        <v>885.3</v>
      </c>
      <c r="G95" s="4">
        <f t="shared" si="2"/>
        <v>11138316.379999999</v>
      </c>
    </row>
    <row r="96" spans="3:7" ht="18.75" x14ac:dyDescent="0.3">
      <c r="C96" s="14">
        <v>45954</v>
      </c>
      <c r="D96" s="15" t="s">
        <v>42</v>
      </c>
      <c r="E96" s="13"/>
      <c r="F96" s="4">
        <v>885.3</v>
      </c>
      <c r="G96" s="4">
        <f t="shared" si="2"/>
        <v>11137431.079999998</v>
      </c>
    </row>
    <row r="97" spans="3:7" ht="18.75" x14ac:dyDescent="0.3">
      <c r="C97" s="14">
        <v>45954</v>
      </c>
      <c r="D97" s="15" t="s">
        <v>42</v>
      </c>
      <c r="E97" s="13"/>
      <c r="F97" s="4">
        <v>295873.11</v>
      </c>
      <c r="G97" s="4">
        <f t="shared" si="2"/>
        <v>10841557.969999999</v>
      </c>
    </row>
    <row r="98" spans="3:7" ht="18.75" x14ac:dyDescent="0.3">
      <c r="C98" s="14">
        <v>45954</v>
      </c>
      <c r="D98" s="15" t="s">
        <v>21</v>
      </c>
      <c r="E98" s="13"/>
      <c r="F98" s="4">
        <v>199671</v>
      </c>
      <c r="G98" s="4">
        <f t="shared" si="2"/>
        <v>10641886.969999999</v>
      </c>
    </row>
    <row r="99" spans="3:7" ht="18.75" x14ac:dyDescent="0.3">
      <c r="C99" s="14">
        <v>45954</v>
      </c>
      <c r="D99" s="15" t="s">
        <v>39</v>
      </c>
      <c r="E99" s="13"/>
      <c r="F99" s="4">
        <v>60800</v>
      </c>
      <c r="G99" s="4">
        <f t="shared" si="2"/>
        <v>10581086.969999999</v>
      </c>
    </row>
    <row r="100" spans="3:7" ht="18.75" x14ac:dyDescent="0.3">
      <c r="C100" s="14">
        <v>45954</v>
      </c>
      <c r="D100" s="16" t="s">
        <v>70</v>
      </c>
      <c r="E100" s="13"/>
      <c r="F100" s="4">
        <v>88772.03</v>
      </c>
      <c r="G100" s="4">
        <f t="shared" si="2"/>
        <v>10492314.939999999</v>
      </c>
    </row>
    <row r="101" spans="3:7" ht="18.75" x14ac:dyDescent="0.3">
      <c r="C101" s="14">
        <v>45954</v>
      </c>
      <c r="D101" s="15" t="s">
        <v>16</v>
      </c>
      <c r="E101" s="13"/>
      <c r="F101" s="4">
        <v>202182.5</v>
      </c>
      <c r="G101" s="4">
        <f t="shared" si="2"/>
        <v>10290132.439999999</v>
      </c>
    </row>
    <row r="102" spans="3:7" ht="18.75" x14ac:dyDescent="0.3">
      <c r="C102" s="14">
        <v>45954</v>
      </c>
      <c r="D102" s="15" t="s">
        <v>23</v>
      </c>
      <c r="E102" s="13"/>
      <c r="F102" s="4">
        <v>131279.75</v>
      </c>
      <c r="G102" s="4">
        <f t="shared" si="2"/>
        <v>10158852.689999999</v>
      </c>
    </row>
    <row r="103" spans="3:7" ht="18.75" x14ac:dyDescent="0.3">
      <c r="C103" s="14">
        <v>45954</v>
      </c>
      <c r="D103" s="15" t="s">
        <v>22</v>
      </c>
      <c r="E103" s="13"/>
      <c r="F103" s="4">
        <v>71995</v>
      </c>
      <c r="G103" s="4">
        <f t="shared" si="2"/>
        <v>10086857.689999999</v>
      </c>
    </row>
    <row r="104" spans="3:7" ht="18.75" x14ac:dyDescent="0.3">
      <c r="C104" s="14">
        <v>45954</v>
      </c>
      <c r="D104" s="15" t="s">
        <v>71</v>
      </c>
      <c r="E104" s="13"/>
      <c r="F104" s="4">
        <v>382552.72</v>
      </c>
      <c r="G104" s="4">
        <f t="shared" si="2"/>
        <v>9704304.9699999988</v>
      </c>
    </row>
    <row r="105" spans="3:7" ht="18.75" x14ac:dyDescent="0.3">
      <c r="C105" s="14">
        <v>45954</v>
      </c>
      <c r="D105" s="15" t="s">
        <v>48</v>
      </c>
      <c r="E105" s="13"/>
      <c r="F105" s="4">
        <v>88317.99</v>
      </c>
      <c r="G105" s="4">
        <f t="shared" si="2"/>
        <v>9615986.9799999986</v>
      </c>
    </row>
    <row r="106" spans="3:7" ht="18.75" x14ac:dyDescent="0.3">
      <c r="C106" s="14">
        <v>45954</v>
      </c>
      <c r="D106" s="15" t="s">
        <v>63</v>
      </c>
      <c r="E106" s="13"/>
      <c r="F106" s="4">
        <v>124695.32</v>
      </c>
      <c r="G106" s="4">
        <f t="shared" si="2"/>
        <v>9491291.6599999983</v>
      </c>
    </row>
    <row r="107" spans="3:7" ht="18.75" x14ac:dyDescent="0.3">
      <c r="C107" s="14">
        <v>45954</v>
      </c>
      <c r="D107" s="15" t="s">
        <v>38</v>
      </c>
      <c r="E107" s="13"/>
      <c r="F107" s="4">
        <v>80884.600000000006</v>
      </c>
      <c r="G107" s="4">
        <f t="shared" si="2"/>
        <v>9410407.0599999987</v>
      </c>
    </row>
    <row r="108" spans="3:7" ht="18.75" x14ac:dyDescent="0.3">
      <c r="C108" s="14">
        <v>45954</v>
      </c>
      <c r="D108" s="15" t="s">
        <v>31</v>
      </c>
      <c r="E108" s="13"/>
      <c r="F108" s="4">
        <v>259606.5</v>
      </c>
      <c r="G108" s="4">
        <f t="shared" si="2"/>
        <v>9150800.5599999987</v>
      </c>
    </row>
    <row r="109" spans="3:7" ht="18.75" x14ac:dyDescent="0.3">
      <c r="C109" s="14">
        <v>45954</v>
      </c>
      <c r="D109" s="15" t="s">
        <v>49</v>
      </c>
      <c r="E109" s="13"/>
      <c r="F109" s="4">
        <v>570671.85</v>
      </c>
      <c r="G109" s="4">
        <f t="shared" si="2"/>
        <v>8580128.709999999</v>
      </c>
    </row>
    <row r="110" spans="3:7" ht="18.75" x14ac:dyDescent="0.3">
      <c r="C110" s="14">
        <v>45954</v>
      </c>
      <c r="D110" s="15" t="s">
        <v>60</v>
      </c>
      <c r="E110" s="13"/>
      <c r="F110" s="4">
        <v>85191.44</v>
      </c>
      <c r="G110" s="4">
        <f t="shared" si="2"/>
        <v>8494937.2699999996</v>
      </c>
    </row>
    <row r="111" spans="3:7" ht="18.75" x14ac:dyDescent="0.3">
      <c r="C111" s="14">
        <v>45954</v>
      </c>
      <c r="D111" s="15" t="s">
        <v>72</v>
      </c>
      <c r="E111" s="13"/>
      <c r="F111" s="4">
        <v>107131.02</v>
      </c>
      <c r="G111" s="4">
        <f t="shared" si="2"/>
        <v>8387806.25</v>
      </c>
    </row>
    <row r="112" spans="3:7" ht="18.75" x14ac:dyDescent="0.3">
      <c r="C112" s="14">
        <v>45954</v>
      </c>
      <c r="D112" s="17" t="s">
        <v>43</v>
      </c>
      <c r="E112" s="13"/>
      <c r="F112" s="4">
        <v>1146238.1399999999</v>
      </c>
      <c r="G112" s="4">
        <f t="shared" si="2"/>
        <v>7241568.1100000003</v>
      </c>
    </row>
    <row r="113" spans="3:7" ht="18.75" x14ac:dyDescent="0.3">
      <c r="C113" s="14">
        <v>45954</v>
      </c>
      <c r="D113" s="15" t="s">
        <v>73</v>
      </c>
      <c r="E113" s="13"/>
      <c r="F113" s="4">
        <v>217830</v>
      </c>
      <c r="G113" s="4">
        <f t="shared" si="2"/>
        <v>7023738.1100000003</v>
      </c>
    </row>
    <row r="114" spans="3:7" ht="18.75" x14ac:dyDescent="0.3">
      <c r="C114" s="14">
        <v>45954</v>
      </c>
      <c r="D114" s="15" t="s">
        <v>34</v>
      </c>
      <c r="E114" s="13"/>
      <c r="F114" s="4">
        <v>214021.82</v>
      </c>
      <c r="G114" s="4">
        <f t="shared" si="2"/>
        <v>6809716.29</v>
      </c>
    </row>
    <row r="115" spans="3:7" ht="18.75" x14ac:dyDescent="0.3">
      <c r="C115" s="14">
        <v>45954</v>
      </c>
      <c r="D115" s="15" t="s">
        <v>59</v>
      </c>
      <c r="E115" s="13"/>
      <c r="F115" s="4">
        <v>262725</v>
      </c>
      <c r="G115" s="4">
        <f t="shared" si="2"/>
        <v>6546991.29</v>
      </c>
    </row>
    <row r="116" spans="3:7" ht="18.75" x14ac:dyDescent="0.3">
      <c r="C116" s="14">
        <v>45954</v>
      </c>
      <c r="D116" s="17" t="s">
        <v>74</v>
      </c>
      <c r="E116" s="13"/>
      <c r="F116" s="4">
        <v>11875</v>
      </c>
      <c r="G116" s="4">
        <f t="shared" si="2"/>
        <v>6535116.29</v>
      </c>
    </row>
    <row r="117" spans="3:7" ht="18.75" x14ac:dyDescent="0.3">
      <c r="C117" s="14">
        <v>45954</v>
      </c>
      <c r="D117" s="15" t="s">
        <v>40</v>
      </c>
      <c r="E117" s="13"/>
      <c r="F117" s="4">
        <v>181811.67</v>
      </c>
      <c r="G117" s="4">
        <f t="shared" si="2"/>
        <v>6353304.6200000001</v>
      </c>
    </row>
    <row r="118" spans="3:7" ht="18.75" x14ac:dyDescent="0.3">
      <c r="C118" s="14">
        <v>45954</v>
      </c>
      <c r="D118" s="15" t="s">
        <v>15</v>
      </c>
      <c r="E118" s="13"/>
      <c r="F118" s="4">
        <v>161838.6</v>
      </c>
      <c r="G118" s="4">
        <f t="shared" si="2"/>
        <v>6191466.0200000005</v>
      </c>
    </row>
    <row r="119" spans="3:7" ht="18.75" x14ac:dyDescent="0.3">
      <c r="C119" s="14">
        <v>45954</v>
      </c>
      <c r="D119" s="15" t="s">
        <v>53</v>
      </c>
      <c r="E119" s="13"/>
      <c r="F119" s="4">
        <v>261304.51</v>
      </c>
      <c r="G119" s="4">
        <f t="shared" si="2"/>
        <v>5930161.5100000007</v>
      </c>
    </row>
    <row r="120" spans="3:7" ht="18.75" x14ac:dyDescent="0.3">
      <c r="C120" s="14">
        <v>45954</v>
      </c>
      <c r="D120" s="15" t="s">
        <v>76</v>
      </c>
      <c r="E120" s="13"/>
      <c r="F120" s="4">
        <v>51840.3</v>
      </c>
      <c r="G120" s="4">
        <f t="shared" si="2"/>
        <v>5878321.2100000009</v>
      </c>
    </row>
    <row r="121" spans="3:7" ht="18.75" x14ac:dyDescent="0.3">
      <c r="C121" s="14">
        <v>45951</v>
      </c>
      <c r="D121" s="15" t="s">
        <v>64</v>
      </c>
      <c r="E121" s="13">
        <v>1000</v>
      </c>
      <c r="F121" s="4"/>
      <c r="G121" s="4">
        <f>G120+E121</f>
        <v>5879321.2100000009</v>
      </c>
    </row>
    <row r="122" spans="3:7" ht="18.75" x14ac:dyDescent="0.3">
      <c r="C122" s="14">
        <v>45954</v>
      </c>
      <c r="D122" s="15" t="s">
        <v>6</v>
      </c>
      <c r="E122" s="13">
        <v>10400</v>
      </c>
      <c r="F122" s="4"/>
      <c r="G122" s="4">
        <f t="shared" ref="G122:G141" si="4">G121+E122</f>
        <v>5889721.2100000009</v>
      </c>
    </row>
    <row r="123" spans="3:7" ht="18.75" x14ac:dyDescent="0.3">
      <c r="C123" s="14">
        <v>45954</v>
      </c>
      <c r="D123" s="15" t="s">
        <v>6</v>
      </c>
      <c r="E123" s="13">
        <v>13100</v>
      </c>
      <c r="F123" s="4"/>
      <c r="G123" s="4">
        <f t="shared" si="4"/>
        <v>5902821.2100000009</v>
      </c>
    </row>
    <row r="124" spans="3:7" ht="18.75" x14ac:dyDescent="0.3">
      <c r="C124" s="14">
        <v>45954</v>
      </c>
      <c r="D124" s="15" t="s">
        <v>78</v>
      </c>
      <c r="E124" s="13">
        <v>287907.61</v>
      </c>
      <c r="F124" s="4"/>
      <c r="G124" s="4">
        <f t="shared" si="4"/>
        <v>6190728.8200000012</v>
      </c>
    </row>
    <row r="125" spans="3:7" ht="18.75" x14ac:dyDescent="0.3">
      <c r="C125" s="14">
        <v>45957</v>
      </c>
      <c r="D125" s="15" t="s">
        <v>64</v>
      </c>
      <c r="E125" s="13">
        <v>9000</v>
      </c>
      <c r="F125" s="4"/>
      <c r="G125" s="4">
        <f t="shared" si="4"/>
        <v>6199728.8200000012</v>
      </c>
    </row>
    <row r="126" spans="3:7" ht="18.75" x14ac:dyDescent="0.3">
      <c r="C126" s="14">
        <v>45957</v>
      </c>
      <c r="D126" s="15" t="s">
        <v>6</v>
      </c>
      <c r="E126" s="13">
        <v>7000</v>
      </c>
      <c r="F126" s="4"/>
      <c r="G126" s="4">
        <f t="shared" si="4"/>
        <v>6206728.8200000012</v>
      </c>
    </row>
    <row r="127" spans="3:7" ht="18.75" x14ac:dyDescent="0.3">
      <c r="C127" s="14">
        <v>45958</v>
      </c>
      <c r="D127" s="15" t="s">
        <v>6</v>
      </c>
      <c r="E127" s="13">
        <v>11400</v>
      </c>
      <c r="F127" s="4"/>
      <c r="G127" s="4">
        <f t="shared" si="4"/>
        <v>6218128.8200000012</v>
      </c>
    </row>
    <row r="128" spans="3:7" ht="18.75" x14ac:dyDescent="0.3">
      <c r="C128" s="14">
        <v>45958</v>
      </c>
      <c r="D128" s="15" t="s">
        <v>30</v>
      </c>
      <c r="E128" s="13">
        <v>537926.46</v>
      </c>
      <c r="F128" s="4"/>
      <c r="G128" s="4">
        <f t="shared" si="4"/>
        <v>6756055.2800000012</v>
      </c>
    </row>
    <row r="129" spans="3:7" ht="18.75" x14ac:dyDescent="0.3">
      <c r="C129" s="14">
        <v>45958</v>
      </c>
      <c r="D129" s="15" t="s">
        <v>64</v>
      </c>
      <c r="E129" s="13">
        <v>3500</v>
      </c>
      <c r="F129" s="4"/>
      <c r="G129" s="4">
        <f t="shared" si="4"/>
        <v>6759555.2800000012</v>
      </c>
    </row>
    <row r="130" spans="3:7" ht="18.75" x14ac:dyDescent="0.3">
      <c r="C130" s="14">
        <v>45958</v>
      </c>
      <c r="D130" s="15" t="s">
        <v>6</v>
      </c>
      <c r="E130" s="13">
        <v>4200</v>
      </c>
      <c r="F130" s="4"/>
      <c r="G130" s="4">
        <f t="shared" si="4"/>
        <v>6763755.2800000012</v>
      </c>
    </row>
    <row r="131" spans="3:7" ht="18.75" x14ac:dyDescent="0.3">
      <c r="C131" s="14">
        <v>45958</v>
      </c>
      <c r="D131" s="15" t="s">
        <v>6</v>
      </c>
      <c r="E131" s="13">
        <v>10950</v>
      </c>
      <c r="F131" s="4"/>
      <c r="G131" s="4">
        <f t="shared" si="4"/>
        <v>6774705.2800000012</v>
      </c>
    </row>
    <row r="132" spans="3:7" ht="18.75" x14ac:dyDescent="0.3">
      <c r="C132" s="14">
        <v>45959</v>
      </c>
      <c r="D132" s="15" t="s">
        <v>64</v>
      </c>
      <c r="E132" s="13">
        <v>1800</v>
      </c>
      <c r="F132" s="4"/>
      <c r="G132" s="4">
        <f t="shared" si="4"/>
        <v>6776505.2800000012</v>
      </c>
    </row>
    <row r="133" spans="3:7" ht="18.75" x14ac:dyDescent="0.3">
      <c r="C133" s="14">
        <v>45959</v>
      </c>
      <c r="D133" s="15" t="s">
        <v>6</v>
      </c>
      <c r="E133" s="13">
        <v>18250</v>
      </c>
      <c r="F133" s="4"/>
      <c r="G133" s="4">
        <f t="shared" si="4"/>
        <v>6794755.2800000012</v>
      </c>
    </row>
    <row r="134" spans="3:7" ht="18.75" x14ac:dyDescent="0.3">
      <c r="C134" s="14">
        <v>45959</v>
      </c>
      <c r="D134" s="15" t="s">
        <v>6</v>
      </c>
      <c r="E134" s="13">
        <v>13350</v>
      </c>
      <c r="F134" s="4"/>
      <c r="G134" s="4">
        <f t="shared" si="4"/>
        <v>6808105.2800000012</v>
      </c>
    </row>
    <row r="135" spans="3:7" ht="18.75" x14ac:dyDescent="0.3">
      <c r="C135" s="1">
        <v>45960</v>
      </c>
      <c r="D135" s="15" t="s">
        <v>6</v>
      </c>
      <c r="E135" s="4">
        <v>5900</v>
      </c>
      <c r="F135" s="4"/>
      <c r="G135" s="4">
        <f t="shared" si="4"/>
        <v>6814005.2800000012</v>
      </c>
    </row>
    <row r="136" spans="3:7" ht="18.75" x14ac:dyDescent="0.3">
      <c r="C136" s="1">
        <v>45960</v>
      </c>
      <c r="D136" s="15" t="s">
        <v>6</v>
      </c>
      <c r="E136" s="4">
        <v>3400</v>
      </c>
      <c r="F136" s="4"/>
      <c r="G136" s="4">
        <f t="shared" si="4"/>
        <v>6817405.2800000012</v>
      </c>
    </row>
    <row r="137" spans="3:7" ht="18.75" x14ac:dyDescent="0.3">
      <c r="C137" s="1">
        <v>45960</v>
      </c>
      <c r="D137" s="3" t="s">
        <v>11</v>
      </c>
      <c r="E137" s="4">
        <v>85332.17</v>
      </c>
      <c r="F137" s="4"/>
      <c r="G137" s="4">
        <f t="shared" si="4"/>
        <v>6902737.4500000011</v>
      </c>
    </row>
    <row r="138" spans="3:7" ht="18.75" x14ac:dyDescent="0.3">
      <c r="C138" s="1">
        <v>45961</v>
      </c>
      <c r="D138" s="11" t="s">
        <v>13</v>
      </c>
      <c r="E138" s="4">
        <v>50783.85</v>
      </c>
      <c r="F138" s="4"/>
      <c r="G138" s="4">
        <f t="shared" si="4"/>
        <v>6953521.3000000007</v>
      </c>
    </row>
    <row r="139" spans="3:7" ht="18.75" x14ac:dyDescent="0.3">
      <c r="C139" s="1">
        <v>45961</v>
      </c>
      <c r="D139" s="15" t="s">
        <v>6</v>
      </c>
      <c r="E139" s="4">
        <v>10500</v>
      </c>
      <c r="F139" s="4"/>
      <c r="G139" s="4">
        <f t="shared" si="4"/>
        <v>6964021.3000000007</v>
      </c>
    </row>
    <row r="140" spans="3:7" ht="18.75" x14ac:dyDescent="0.3">
      <c r="C140" s="1">
        <v>45961</v>
      </c>
      <c r="D140" s="15" t="s">
        <v>6</v>
      </c>
      <c r="E140" s="4">
        <v>6400</v>
      </c>
      <c r="F140" s="4"/>
      <c r="G140" s="4">
        <f t="shared" si="4"/>
        <v>6970421.3000000007</v>
      </c>
    </row>
    <row r="141" spans="3:7" ht="18.75" x14ac:dyDescent="0.3">
      <c r="C141" s="1">
        <v>45961</v>
      </c>
      <c r="D141" s="3" t="s">
        <v>64</v>
      </c>
      <c r="E141" s="4">
        <v>1800</v>
      </c>
      <c r="F141" s="4"/>
      <c r="G141" s="4">
        <f t="shared" si="4"/>
        <v>6972221.3000000007</v>
      </c>
    </row>
    <row r="142" spans="3:7" ht="18.75" x14ac:dyDescent="0.3">
      <c r="C142" s="1">
        <v>45961</v>
      </c>
      <c r="D142" s="3" t="s">
        <v>66</v>
      </c>
      <c r="E142" s="4"/>
      <c r="F142" s="4">
        <v>17183.919999999998</v>
      </c>
      <c r="G142" s="4">
        <f>G141-F142</f>
        <v>6955037.3800000008</v>
      </c>
    </row>
    <row r="146" spans="3:6" x14ac:dyDescent="0.25">
      <c r="C146" s="18" t="s">
        <v>79</v>
      </c>
      <c r="D146" s="19" t="s">
        <v>80</v>
      </c>
      <c r="F146" s="20" t="s">
        <v>81</v>
      </c>
    </row>
    <row r="147" spans="3:6" x14ac:dyDescent="0.25">
      <c r="C147" s="21" t="s">
        <v>82</v>
      </c>
      <c r="D147" s="22" t="s">
        <v>83</v>
      </c>
      <c r="F147" s="23" t="s">
        <v>84</v>
      </c>
    </row>
    <row r="148" spans="3:6" x14ac:dyDescent="0.25">
      <c r="C148" s="24" t="s">
        <v>85</v>
      </c>
      <c r="D148" s="25" t="s">
        <v>86</v>
      </c>
      <c r="F148" s="26" t="s">
        <v>87</v>
      </c>
    </row>
    <row r="159" spans="3:6" ht="15.75" x14ac:dyDescent="0.25">
      <c r="D159" s="7"/>
      <c r="E159" s="5" t="s">
        <v>50</v>
      </c>
      <c r="F159" s="5"/>
    </row>
    <row r="160" spans="3:6" x14ac:dyDescent="0.25">
      <c r="D160" s="7"/>
      <c r="E160" s="6" t="s">
        <v>88</v>
      </c>
      <c r="F160" s="6"/>
    </row>
    <row r="161" spans="3:7" x14ac:dyDescent="0.25">
      <c r="D161" s="7"/>
      <c r="E161" s="6" t="s">
        <v>89</v>
      </c>
      <c r="F161" s="6"/>
    </row>
    <row r="162" spans="3:7" x14ac:dyDescent="0.25">
      <c r="D162" s="7"/>
      <c r="E162" s="6" t="s">
        <v>52</v>
      </c>
      <c r="F162" s="6"/>
    </row>
    <row r="163" spans="3:7" x14ac:dyDescent="0.25">
      <c r="C163" s="8" t="s">
        <v>5</v>
      </c>
      <c r="D163" s="8" t="s">
        <v>0</v>
      </c>
      <c r="E163" s="8" t="s">
        <v>1</v>
      </c>
      <c r="F163" s="8" t="s">
        <v>2</v>
      </c>
      <c r="G163" s="8" t="s">
        <v>3</v>
      </c>
    </row>
    <row r="164" spans="3:7" ht="18.75" x14ac:dyDescent="0.3">
      <c r="C164" s="2">
        <v>45931</v>
      </c>
      <c r="D164" s="3" t="s">
        <v>4</v>
      </c>
      <c r="E164" s="4"/>
      <c r="F164" s="4"/>
      <c r="G164" s="4">
        <v>274.14999999999998</v>
      </c>
    </row>
    <row r="165" spans="3:7" ht="18.75" x14ac:dyDescent="0.3">
      <c r="C165" s="2">
        <v>45945</v>
      </c>
      <c r="D165" s="3" t="s">
        <v>90</v>
      </c>
      <c r="E165" s="4">
        <v>7499746.2999999998</v>
      </c>
      <c r="F165" s="4"/>
      <c r="G165" s="4">
        <f>G164+E165</f>
        <v>7500020.4500000002</v>
      </c>
    </row>
    <row r="166" spans="3:7" ht="18.75" x14ac:dyDescent="0.3">
      <c r="C166" s="2">
        <v>45951</v>
      </c>
      <c r="D166" s="3" t="s">
        <v>35</v>
      </c>
      <c r="E166" s="4"/>
      <c r="F166" s="4">
        <v>381958.48</v>
      </c>
      <c r="G166" s="4">
        <f>G165-F166</f>
        <v>7118061.9700000007</v>
      </c>
    </row>
    <row r="167" spans="3:7" ht="18.75" x14ac:dyDescent="0.3">
      <c r="C167" s="2">
        <v>45951</v>
      </c>
      <c r="D167" s="3" t="s">
        <v>19</v>
      </c>
      <c r="E167" s="4"/>
      <c r="F167" s="4">
        <v>666615.91</v>
      </c>
      <c r="G167" s="4">
        <f t="shared" ref="G167:G183" si="5">G166-F167</f>
        <v>6451446.0600000005</v>
      </c>
    </row>
    <row r="168" spans="3:7" ht="18.75" x14ac:dyDescent="0.3">
      <c r="C168" s="2">
        <v>45951</v>
      </c>
      <c r="D168" s="3" t="s">
        <v>26</v>
      </c>
      <c r="E168" s="4"/>
      <c r="F168" s="4">
        <v>328348.03000000003</v>
      </c>
      <c r="G168" s="4">
        <f t="shared" si="5"/>
        <v>6123098.0300000003</v>
      </c>
    </row>
    <row r="169" spans="3:7" ht="18.75" x14ac:dyDescent="0.3">
      <c r="C169" s="2">
        <v>45951</v>
      </c>
      <c r="D169" s="3" t="s">
        <v>36</v>
      </c>
      <c r="E169" s="4"/>
      <c r="F169" s="4">
        <v>67500</v>
      </c>
      <c r="G169" s="4">
        <f t="shared" si="5"/>
        <v>6055598.0300000003</v>
      </c>
    </row>
    <row r="170" spans="3:7" ht="18.75" x14ac:dyDescent="0.3">
      <c r="C170" s="2">
        <v>45951</v>
      </c>
      <c r="D170" s="3" t="s">
        <v>33</v>
      </c>
      <c r="E170" s="4"/>
      <c r="F170" s="4">
        <v>440467.5</v>
      </c>
      <c r="G170" s="4">
        <f t="shared" si="5"/>
        <v>5615130.5300000003</v>
      </c>
    </row>
    <row r="171" spans="3:7" ht="18.75" x14ac:dyDescent="0.3">
      <c r="C171" s="2">
        <v>45951</v>
      </c>
      <c r="D171" s="3" t="s">
        <v>24</v>
      </c>
      <c r="E171" s="4"/>
      <c r="F171" s="4">
        <v>577993.69999999995</v>
      </c>
      <c r="G171" s="4">
        <f t="shared" si="5"/>
        <v>5037136.83</v>
      </c>
    </row>
    <row r="172" spans="3:7" ht="18.75" x14ac:dyDescent="0.3">
      <c r="C172" s="2">
        <v>45951</v>
      </c>
      <c r="D172" s="3" t="s">
        <v>18</v>
      </c>
      <c r="E172" s="4"/>
      <c r="F172" s="4">
        <v>415302</v>
      </c>
      <c r="G172" s="4">
        <f t="shared" si="5"/>
        <v>4621834.83</v>
      </c>
    </row>
    <row r="173" spans="3:7" ht="18.75" x14ac:dyDescent="0.3">
      <c r="C173" s="2">
        <v>45951</v>
      </c>
      <c r="D173" s="3" t="s">
        <v>48</v>
      </c>
      <c r="E173" s="4"/>
      <c r="F173" s="4">
        <v>2229998.88</v>
      </c>
      <c r="G173" s="4">
        <f t="shared" si="5"/>
        <v>2391835.9500000002</v>
      </c>
    </row>
    <row r="174" spans="3:7" ht="18.75" x14ac:dyDescent="0.3">
      <c r="C174" s="2">
        <v>45951</v>
      </c>
      <c r="D174" s="3" t="s">
        <v>91</v>
      </c>
      <c r="E174" s="4"/>
      <c r="F174" s="4">
        <v>389810</v>
      </c>
      <c r="G174" s="4">
        <f t="shared" si="5"/>
        <v>2002025.9500000002</v>
      </c>
    </row>
    <row r="175" spans="3:7" ht="18.75" x14ac:dyDescent="0.3">
      <c r="C175" s="2">
        <v>45951</v>
      </c>
      <c r="D175" s="3" t="s">
        <v>92</v>
      </c>
      <c r="E175" s="4"/>
      <c r="F175" s="4">
        <v>451756.93</v>
      </c>
      <c r="G175" s="4">
        <f t="shared" si="5"/>
        <v>1550269.0200000003</v>
      </c>
    </row>
    <row r="176" spans="3:7" ht="18.75" x14ac:dyDescent="0.3">
      <c r="C176" s="2">
        <v>45951</v>
      </c>
      <c r="D176" s="27" t="s">
        <v>58</v>
      </c>
      <c r="E176" s="4"/>
      <c r="F176" s="4">
        <v>223983</v>
      </c>
      <c r="G176" s="4">
        <f t="shared" si="5"/>
        <v>1326286.0200000003</v>
      </c>
    </row>
    <row r="177" spans="3:7" ht="18.75" x14ac:dyDescent="0.3">
      <c r="C177" s="2">
        <v>45951</v>
      </c>
      <c r="D177" s="3" t="s">
        <v>93</v>
      </c>
      <c r="E177" s="4"/>
      <c r="F177" s="4">
        <v>639445</v>
      </c>
      <c r="G177" s="4">
        <f t="shared" si="5"/>
        <v>686841.02000000025</v>
      </c>
    </row>
    <row r="178" spans="3:7" ht="18.75" x14ac:dyDescent="0.3">
      <c r="C178" s="2">
        <v>45951</v>
      </c>
      <c r="D178" s="3" t="s">
        <v>46</v>
      </c>
      <c r="E178" s="4"/>
      <c r="F178" s="4">
        <v>321100</v>
      </c>
      <c r="G178" s="4">
        <f t="shared" si="5"/>
        <v>365741.02000000025</v>
      </c>
    </row>
    <row r="179" spans="3:7" ht="18.75" x14ac:dyDescent="0.3">
      <c r="C179" s="2">
        <v>45951</v>
      </c>
      <c r="D179" s="3" t="s">
        <v>57</v>
      </c>
      <c r="E179" s="4"/>
      <c r="F179" s="4">
        <v>144339.26999999999</v>
      </c>
      <c r="G179" s="4">
        <f t="shared" si="5"/>
        <v>221401.75000000026</v>
      </c>
    </row>
    <row r="180" spans="3:7" ht="18.75" x14ac:dyDescent="0.3">
      <c r="C180" s="2">
        <v>45951</v>
      </c>
      <c r="D180" s="3" t="s">
        <v>94</v>
      </c>
      <c r="E180" s="4"/>
      <c r="F180" s="4">
        <v>4200</v>
      </c>
      <c r="G180" s="4">
        <f t="shared" si="5"/>
        <v>217201.75000000026</v>
      </c>
    </row>
    <row r="181" spans="3:7" ht="18.75" x14ac:dyDescent="0.3">
      <c r="C181" s="2">
        <v>45951</v>
      </c>
      <c r="D181" s="3" t="s">
        <v>95</v>
      </c>
      <c r="E181" s="4"/>
      <c r="F181" s="4">
        <v>3750</v>
      </c>
      <c r="G181" s="4">
        <f t="shared" si="5"/>
        <v>213451.75000000026</v>
      </c>
    </row>
    <row r="182" spans="3:7" ht="18.75" x14ac:dyDescent="0.3">
      <c r="C182" s="2">
        <v>45951</v>
      </c>
      <c r="D182" s="3" t="s">
        <v>96</v>
      </c>
      <c r="E182" s="4"/>
      <c r="F182" s="4">
        <v>1500</v>
      </c>
      <c r="G182" s="4">
        <f t="shared" si="5"/>
        <v>211951.75000000026</v>
      </c>
    </row>
    <row r="183" spans="3:7" ht="18.75" x14ac:dyDescent="0.3">
      <c r="C183" s="2">
        <v>45954</v>
      </c>
      <c r="D183" s="3" t="s">
        <v>54</v>
      </c>
      <c r="E183" s="4"/>
      <c r="F183" s="4">
        <v>200510.71</v>
      </c>
      <c r="G183" s="4">
        <f t="shared" si="5"/>
        <v>11441.04000000027</v>
      </c>
    </row>
    <row r="184" spans="3:7" ht="18.75" x14ac:dyDescent="0.3">
      <c r="C184" s="2">
        <v>45957</v>
      </c>
      <c r="D184" s="3" t="s">
        <v>97</v>
      </c>
      <c r="E184" s="10">
        <v>3750</v>
      </c>
      <c r="F184" s="10"/>
      <c r="G184" s="10">
        <f>G183+E184</f>
        <v>15191.04000000027</v>
      </c>
    </row>
    <row r="185" spans="3:7" ht="18.75" x14ac:dyDescent="0.3">
      <c r="C185" s="2">
        <v>45960</v>
      </c>
      <c r="D185" s="3" t="s">
        <v>94</v>
      </c>
      <c r="E185" s="10"/>
      <c r="F185" s="10">
        <v>3750</v>
      </c>
      <c r="G185" s="10">
        <f>G184-F185</f>
        <v>11441.04000000027</v>
      </c>
    </row>
    <row r="186" spans="3:7" ht="18.75" x14ac:dyDescent="0.3">
      <c r="C186" s="2">
        <v>45961</v>
      </c>
      <c r="D186" s="3" t="s">
        <v>98</v>
      </c>
      <c r="E186" s="10"/>
      <c r="F186" s="10">
        <v>11192.74</v>
      </c>
      <c r="G186" s="10">
        <f>G185-F186</f>
        <v>248.3000000002703</v>
      </c>
    </row>
    <row r="190" spans="3:7" x14ac:dyDescent="0.25">
      <c r="C190" s="18" t="s">
        <v>79</v>
      </c>
      <c r="D190" s="19" t="s">
        <v>80</v>
      </c>
      <c r="F190" s="20" t="s">
        <v>81</v>
      </c>
    </row>
    <row r="191" spans="3:7" x14ac:dyDescent="0.25">
      <c r="C191" s="21" t="s">
        <v>82</v>
      </c>
      <c r="D191" s="22" t="s">
        <v>83</v>
      </c>
      <c r="F191" s="23" t="s">
        <v>84</v>
      </c>
    </row>
    <row r="192" spans="3:7" x14ac:dyDescent="0.25">
      <c r="C192" s="24" t="s">
        <v>85</v>
      </c>
      <c r="D192" s="25" t="s">
        <v>86</v>
      </c>
      <c r="F192" s="26" t="s">
        <v>87</v>
      </c>
    </row>
  </sheetData>
  <pageMargins left="0.7" right="0.7" top="0.75" bottom="0.75" header="0.3" footer="0.3"/>
  <pageSetup paperSize="9" scale="51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 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CONTABILIDAD-4</dc:creator>
  <cp:lastModifiedBy>oai</cp:lastModifiedBy>
  <cp:lastPrinted>2025-11-06T18:08:37Z</cp:lastPrinted>
  <dcterms:created xsi:type="dcterms:W3CDTF">2024-09-26T17:56:48Z</dcterms:created>
  <dcterms:modified xsi:type="dcterms:W3CDTF">2025-11-17T16:31:24Z</dcterms:modified>
</cp:coreProperties>
</file>