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VS-FR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6" i="6" l="1"/>
  <c r="G147" i="6" s="1"/>
  <c r="G148" i="6" s="1"/>
  <c r="G149" i="6" s="1"/>
  <c r="G150" i="6" s="1"/>
  <c r="G151" i="6" s="1"/>
  <c r="G152" i="6" s="1"/>
  <c r="G153" i="6" s="1"/>
  <c r="G154" i="6" s="1"/>
  <c r="G155" i="6" s="1"/>
  <c r="G156" i="6" s="1"/>
  <c r="G157" i="6" s="1"/>
  <c r="G158" i="6" s="1"/>
  <c r="G159" i="6" s="1"/>
  <c r="G160" i="6" s="1"/>
  <c r="G161" i="6" s="1"/>
  <c r="G162" i="6" s="1"/>
  <c r="G163" i="6" s="1"/>
  <c r="G164" i="6" s="1"/>
  <c r="G165" i="6" s="1"/>
  <c r="G19" i="6" l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</calcChain>
</file>

<file path=xl/sharedStrings.xml><?xml version="1.0" encoding="utf-8"?>
<sst xmlns="http://schemas.openxmlformats.org/spreadsheetml/2006/main" count="149" uniqueCount="106">
  <si>
    <t>DESCRIPCION</t>
  </si>
  <si>
    <t>INGRESOS</t>
  </si>
  <si>
    <t>EGRESOS</t>
  </si>
  <si>
    <t>BALANCE</t>
  </si>
  <si>
    <t>BALANCE INICIAL</t>
  </si>
  <si>
    <t>FECHA</t>
  </si>
  <si>
    <t>DEPOSITO ARS SENASA CONTRIBUTIVO</t>
  </si>
  <si>
    <t>DEPOSITO ODONTOLOGIA</t>
  </si>
  <si>
    <t>DEPOSITO ARS SENASA SUBSIDIADO</t>
  </si>
  <si>
    <t>DEPOSITO ARS SEMMA</t>
  </si>
  <si>
    <t>DEPOSITO ARS RENACER</t>
  </si>
  <si>
    <t>DEPOSITO ARS UNIVERSAL</t>
  </si>
  <si>
    <t>DEPOSITO ARS PRIMERA HUMANO</t>
  </si>
  <si>
    <t>DEPOSITO ARS HUMANO</t>
  </si>
  <si>
    <t>DEPOSITO ARS YUNEN</t>
  </si>
  <si>
    <t xml:space="preserve">DEPOSITO ODONTOLOGIA </t>
  </si>
  <si>
    <t>DEPOSITO ARS META</t>
  </si>
  <si>
    <t>TESORERIA SEGURIDAD SOCIAL</t>
  </si>
  <si>
    <t>JOSE ALFREDO VERAS</t>
  </si>
  <si>
    <t>DISTRIBUIDORA JOSE VASQUEZ</t>
  </si>
  <si>
    <t>AGROPECUARIA FERNANDEZ MUÑOZ</t>
  </si>
  <si>
    <t>BIONUCLEAR,SA.</t>
  </si>
  <si>
    <t>EDITORA DE LUXE,SRL.</t>
  </si>
  <si>
    <t>AGUA RANGEL,SRL.</t>
  </si>
  <si>
    <t>SEAN DOMINICANA,SRL.</t>
  </si>
  <si>
    <t>MEDISAN,SRL.</t>
  </si>
  <si>
    <t>JIANCO SERVICES,SRL.</t>
  </si>
  <si>
    <t>SUPLIMADE COMERCIAL,SRL.</t>
  </si>
  <si>
    <t>HOSPIFAR,SRL.</t>
  </si>
  <si>
    <t>LETERAGO,SRL.</t>
  </si>
  <si>
    <t>BIO NOVA,SRL.</t>
  </si>
  <si>
    <t>CRUZ AYALA,SRL.</t>
  </si>
  <si>
    <t>DEPOSITO  ODONTOLOGIA</t>
  </si>
  <si>
    <t>DEPOSITO ARS FUTURO</t>
  </si>
  <si>
    <t>FARACH,SA.</t>
  </si>
  <si>
    <t>MEDI EQUIPOS CABRERA BONILLA,SRL.</t>
  </si>
  <si>
    <t>DISTRIBUIDORA ROKARY,SRL.</t>
  </si>
  <si>
    <t>PEREZ BARROSO,SRL.</t>
  </si>
  <si>
    <t>RAMIMAGING,SRL.</t>
  </si>
  <si>
    <t>HEXAPOWER PHARMA,SRL.</t>
  </si>
  <si>
    <t>ZEN PHARMACEUTHICAL,SRL.</t>
  </si>
  <si>
    <t>AGROPECUARIA FERNANDEZ MUÑOZ,SRL.</t>
  </si>
  <si>
    <t>FRADENT,SRL.</t>
  </si>
  <si>
    <t>EMH MEDICAL,SRL.</t>
  </si>
  <si>
    <t>COPEM HOSPICLINIC,SRL.</t>
  </si>
  <si>
    <t>EVREU,SRL.</t>
  </si>
  <si>
    <t>CLINICA COROMINAS,SA.</t>
  </si>
  <si>
    <t>VERSAMED INTERNACIONAL,SRL.</t>
  </si>
  <si>
    <t>GERENFAR,SRL.</t>
  </si>
  <si>
    <t>MATEROF,SRL.</t>
  </si>
  <si>
    <t>DIRECCION GENERAL DE IMPUESTOS INTERNOS</t>
  </si>
  <si>
    <t>DEPOSITO ARS GMA</t>
  </si>
  <si>
    <t>HOSPITAL ARTURO GRULLON</t>
  </si>
  <si>
    <t>ELVIN MANUEL PERALTA PAULINO</t>
  </si>
  <si>
    <t>EQUIPOS MEDICOS DOMINGUEZ,SRL.</t>
  </si>
  <si>
    <t>SILVER PHARMA,SRL.</t>
  </si>
  <si>
    <t>VEGA ABREU CLEAN,SRL.</t>
  </si>
  <si>
    <t>LINDE GAS DOMINICANA,SRL.</t>
  </si>
  <si>
    <t>MANUEL ARSENIO UREÑA,SA.</t>
  </si>
  <si>
    <t>POLIMAT ENTERPRISE,SRL.</t>
  </si>
  <si>
    <t xml:space="preserve"> Banco de Reservas de la Republica Dominicana</t>
  </si>
  <si>
    <t>VENTA DE SERVICIO</t>
  </si>
  <si>
    <t>(Valores Expresado en RD$)</t>
  </si>
  <si>
    <t>ESTACION LA CEIBITA,SRL.</t>
  </si>
  <si>
    <t>PRIMITIVO S. BONILLA</t>
  </si>
  <si>
    <t>EDWIN PERALTA</t>
  </si>
  <si>
    <t>ALEXANDER NUÑEZ</t>
  </si>
  <si>
    <t>FEY N QUIROZ</t>
  </si>
  <si>
    <t>DEPOSITO ODONTOLOGIA SENASA SUBSIDIADO</t>
  </si>
  <si>
    <t>DEPOSITO ALQUILER ESPACIO(MAQUINA EXPENDIO)</t>
  </si>
  <si>
    <t>DEPOSITO ODONTOGIA</t>
  </si>
  <si>
    <t>DEPOSITO ODONTOLGIA</t>
  </si>
  <si>
    <t>MEDVITA GROUP,SRL.</t>
  </si>
  <si>
    <t>GLOBAL MEDICAL,SRL</t>
  </si>
  <si>
    <t>REFRICENTRO A Y B,SRL.</t>
  </si>
  <si>
    <t>BANCO  DE RESERVAS</t>
  </si>
  <si>
    <t>MELINA  ORTIZ</t>
  </si>
  <si>
    <t>COMPAÑÍA DOMINICANA TELEFONOS C POR A</t>
  </si>
  <si>
    <t>DIMEDOM EE DIAGNOSTICOS MEDICOS DOMINICANA</t>
  </si>
  <si>
    <t>AUA MASTER CORPORATION,SRL.</t>
  </si>
  <si>
    <t>SUED Y FARGESA,SRL</t>
  </si>
  <si>
    <t>AMARA TECH, EIRL.</t>
  </si>
  <si>
    <t>DOCTORES MALLEN GUERRA,SA.</t>
  </si>
  <si>
    <t>FRI FARMA,SRL.</t>
  </si>
  <si>
    <t>MORAMI,SRL.</t>
  </si>
  <si>
    <t>ROFASA FARMA,SAS.</t>
  </si>
  <si>
    <t>SANTOS ORTIZ GROUP,SRL.</t>
  </si>
  <si>
    <t>SERVI SALUD PREMIUM,SRL.</t>
  </si>
  <si>
    <t>SERVIAMED DOMINICANA,SRL.</t>
  </si>
  <si>
    <t>MACROTECH FARMACEUTICA,SRL</t>
  </si>
  <si>
    <t>OSIRIS  Y CO,SA.</t>
  </si>
  <si>
    <t>PREVENCONI,SRL.</t>
  </si>
  <si>
    <t>SAYMED,SRL.</t>
  </si>
  <si>
    <t>TECNIMEDICA,SRL</t>
  </si>
  <si>
    <t>FERRETERIA OCHOA SA.</t>
  </si>
  <si>
    <t>LABORATORIO DENTAL HNOS HERNANDEZ,SRL</t>
  </si>
  <si>
    <t>VJM MULTISERVICIOS,SRL</t>
  </si>
  <si>
    <t>DEPOSITO ARS APS</t>
  </si>
  <si>
    <t>GRUPO MEDICO CARM,SRL.</t>
  </si>
  <si>
    <t xml:space="preserve"> AL 30 DE JUNIO  2025</t>
  </si>
  <si>
    <t>FONDO REPONIBLE</t>
  </si>
  <si>
    <t>DEPOSITO FONDO NO.4</t>
  </si>
  <si>
    <t>ALMANZAR ESTEVEZ,SRL.</t>
  </si>
  <si>
    <t>VEGAMED,SRL.</t>
  </si>
  <si>
    <t>JOSE ALFREDO VERAS.</t>
  </si>
  <si>
    <t>BANCO DE RESERVAS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</si>
</sst>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14" fontId="2" fillId="0" borderId="1" xfId="0" applyNumberFormat="1" applyFont="1" applyBorder="1"/>
    <xf numFmtId="4" fontId="2" fillId="0" borderId="1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" fontId="3" fillId="0" borderId="1" xfId="0" applyNumberFormat="1" applyFont="1" applyFill="1" applyBorder="1"/>
    <xf numFmtId="4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1619251</xdr:colOff>
      <xdr:row>5</xdr:row>
      <xdr:rowOff>38100</xdr:rowOff>
    </xdr:from>
    <xdr:to>
      <xdr:col>7</xdr:col>
      <xdr:colOff>561975</xdr:colOff>
      <xdr:row>10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9A62724-FC48-4882-8213-1A84B96D91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5686426" y="990600"/>
          <a:ext cx="7800974" cy="923924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134</xdr:row>
      <xdr:rowOff>47625</xdr:rowOff>
    </xdr:from>
    <xdr:to>
      <xdr:col>6</xdr:col>
      <xdr:colOff>971550</xdr:colOff>
      <xdr:row>137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E7AEEDF-27FD-443E-A694-D02A4079AB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5534025" y="1381125"/>
          <a:ext cx="68199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1:G165"/>
  <sheetViews>
    <sheetView tabSelected="1" topLeftCell="C1" workbookViewId="0">
      <selection activeCell="D165" sqref="D165"/>
    </sheetView>
  </sheetViews>
  <sheetFormatPr baseColWidth="10" defaultRowHeight="15" x14ac:dyDescent="0.25"/>
  <cols>
    <col min="3" max="3" width="38.140625" customWidth="1"/>
    <col min="4" max="4" width="63" customWidth="1"/>
    <col min="5" max="5" width="28.85546875" customWidth="1"/>
    <col min="6" max="6" width="16.42578125" bestFit="1" customWidth="1"/>
    <col min="7" max="7" width="24.5703125" customWidth="1"/>
  </cols>
  <sheetData>
    <row r="11" spans="3:7" ht="15.75" x14ac:dyDescent="0.25">
      <c r="E11" s="9" t="s">
        <v>60</v>
      </c>
      <c r="G11" s="9"/>
    </row>
    <row r="12" spans="3:7" x14ac:dyDescent="0.25">
      <c r="E12" s="10" t="s">
        <v>99</v>
      </c>
      <c r="F12" s="10"/>
    </row>
    <row r="13" spans="3:7" x14ac:dyDescent="0.25">
      <c r="E13" s="10" t="s">
        <v>61</v>
      </c>
    </row>
    <row r="14" spans="3:7" x14ac:dyDescent="0.25">
      <c r="E14" s="10" t="s">
        <v>62</v>
      </c>
    </row>
    <row r="16" spans="3:7" x14ac:dyDescent="0.25">
      <c r="C16" s="11"/>
    </row>
    <row r="17" spans="3:7" x14ac:dyDescent="0.25">
      <c r="C17" s="12" t="s">
        <v>5</v>
      </c>
      <c r="D17" s="13" t="s">
        <v>0</v>
      </c>
      <c r="E17" s="13" t="s">
        <v>1</v>
      </c>
      <c r="F17" s="13" t="s">
        <v>2</v>
      </c>
      <c r="G17" s="13" t="s">
        <v>3</v>
      </c>
    </row>
    <row r="18" spans="3:7" ht="18.75" x14ac:dyDescent="0.3">
      <c r="C18" s="4">
        <v>45809</v>
      </c>
      <c r="D18" s="5" t="s">
        <v>4</v>
      </c>
      <c r="E18" s="5"/>
      <c r="F18" s="6"/>
      <c r="G18" s="6">
        <v>2540895.69</v>
      </c>
    </row>
    <row r="19" spans="3:7" ht="18.75" x14ac:dyDescent="0.3">
      <c r="C19" s="4">
        <v>45810</v>
      </c>
      <c r="D19" s="4" t="s">
        <v>14</v>
      </c>
      <c r="E19" s="6">
        <v>6331.84</v>
      </c>
      <c r="F19" s="6"/>
      <c r="G19" s="6">
        <f>G18+E19</f>
        <v>2547227.5299999998</v>
      </c>
    </row>
    <row r="20" spans="3:7" ht="18.75" x14ac:dyDescent="0.3">
      <c r="C20" s="4">
        <v>45810</v>
      </c>
      <c r="D20" s="5" t="s">
        <v>8</v>
      </c>
      <c r="E20" s="6">
        <v>1982483.46</v>
      </c>
      <c r="F20" s="6"/>
      <c r="G20" s="6">
        <f t="shared" ref="G20:G36" si="0">G19+E20</f>
        <v>4529710.99</v>
      </c>
    </row>
    <row r="21" spans="3:7" ht="18.75" x14ac:dyDescent="0.3">
      <c r="C21" s="4">
        <v>45810</v>
      </c>
      <c r="D21" s="5" t="s">
        <v>68</v>
      </c>
      <c r="E21" s="6">
        <v>50000</v>
      </c>
      <c r="F21" s="6"/>
      <c r="G21" s="6">
        <f t="shared" si="0"/>
        <v>4579710.99</v>
      </c>
    </row>
    <row r="22" spans="3:7" ht="18.75" x14ac:dyDescent="0.3">
      <c r="C22" s="4">
        <v>45810</v>
      </c>
      <c r="D22" s="5" t="s">
        <v>15</v>
      </c>
      <c r="E22" s="6">
        <v>4800</v>
      </c>
      <c r="F22" s="6"/>
      <c r="G22" s="6">
        <f t="shared" si="0"/>
        <v>4584510.99</v>
      </c>
    </row>
    <row r="23" spans="3:7" ht="18.75" x14ac:dyDescent="0.3">
      <c r="C23" s="4">
        <v>45810</v>
      </c>
      <c r="D23" s="5" t="s">
        <v>7</v>
      </c>
      <c r="E23" s="6">
        <v>3100</v>
      </c>
      <c r="F23" s="6"/>
      <c r="G23" s="6">
        <f t="shared" si="0"/>
        <v>4587610.99</v>
      </c>
    </row>
    <row r="24" spans="3:7" ht="18.75" x14ac:dyDescent="0.3">
      <c r="C24" s="4">
        <v>45811</v>
      </c>
      <c r="D24" s="5" t="s">
        <v>7</v>
      </c>
      <c r="E24" s="6">
        <v>2000</v>
      </c>
      <c r="F24" s="6"/>
      <c r="G24" s="6">
        <f t="shared" si="0"/>
        <v>4589610.99</v>
      </c>
    </row>
    <row r="25" spans="3:7" ht="18.75" x14ac:dyDescent="0.3">
      <c r="C25" s="4">
        <v>45811</v>
      </c>
      <c r="D25" s="5" t="s">
        <v>7</v>
      </c>
      <c r="E25" s="6">
        <v>3300</v>
      </c>
      <c r="F25" s="6"/>
      <c r="G25" s="6">
        <f t="shared" si="0"/>
        <v>4592910.99</v>
      </c>
    </row>
    <row r="26" spans="3:7" ht="18.75" x14ac:dyDescent="0.3">
      <c r="C26" s="4">
        <v>45812</v>
      </c>
      <c r="D26" s="5" t="s">
        <v>16</v>
      </c>
      <c r="E26" s="6">
        <v>78683.66</v>
      </c>
      <c r="F26" s="6"/>
      <c r="G26" s="6">
        <f t="shared" si="0"/>
        <v>4671594.6500000004</v>
      </c>
    </row>
    <row r="27" spans="3:7" ht="18.75" x14ac:dyDescent="0.3">
      <c r="C27" s="4">
        <v>45812</v>
      </c>
      <c r="D27" s="5" t="s">
        <v>7</v>
      </c>
      <c r="E27" s="6">
        <v>6400</v>
      </c>
      <c r="F27" s="6"/>
      <c r="G27" s="6">
        <f t="shared" si="0"/>
        <v>4677994.6500000004</v>
      </c>
    </row>
    <row r="28" spans="3:7" ht="18.75" x14ac:dyDescent="0.3">
      <c r="C28" s="4">
        <v>45812</v>
      </c>
      <c r="D28" s="5" t="s">
        <v>7</v>
      </c>
      <c r="E28" s="6">
        <v>1200</v>
      </c>
      <c r="F28" s="6"/>
      <c r="G28" s="6">
        <f t="shared" si="0"/>
        <v>4679194.6500000004</v>
      </c>
    </row>
    <row r="29" spans="3:7" ht="18.75" x14ac:dyDescent="0.3">
      <c r="C29" s="4">
        <v>45814</v>
      </c>
      <c r="D29" s="5" t="s">
        <v>7</v>
      </c>
      <c r="E29" s="6">
        <v>1000</v>
      </c>
      <c r="F29" s="6"/>
      <c r="G29" s="6">
        <f t="shared" si="0"/>
        <v>4680194.6500000004</v>
      </c>
    </row>
    <row r="30" spans="3:7" ht="18.75" x14ac:dyDescent="0.3">
      <c r="C30" s="4">
        <v>45814</v>
      </c>
      <c r="D30" s="5" t="s">
        <v>7</v>
      </c>
      <c r="E30" s="6">
        <v>5700</v>
      </c>
      <c r="F30" s="6"/>
      <c r="G30" s="6">
        <f t="shared" si="0"/>
        <v>4685894.6500000004</v>
      </c>
    </row>
    <row r="31" spans="3:7" ht="18.75" x14ac:dyDescent="0.3">
      <c r="C31" s="4">
        <v>45814</v>
      </c>
      <c r="D31" s="5" t="s">
        <v>7</v>
      </c>
      <c r="E31" s="6">
        <v>2300</v>
      </c>
      <c r="F31" s="6"/>
      <c r="G31" s="6">
        <f t="shared" si="0"/>
        <v>4688194.6500000004</v>
      </c>
    </row>
    <row r="32" spans="3:7" ht="18.75" x14ac:dyDescent="0.3">
      <c r="C32" s="4">
        <v>45814</v>
      </c>
      <c r="D32" s="5" t="s">
        <v>7</v>
      </c>
      <c r="E32" s="6">
        <v>5200</v>
      </c>
      <c r="F32" s="6"/>
      <c r="G32" s="6">
        <f t="shared" si="0"/>
        <v>4693394.6500000004</v>
      </c>
    </row>
    <row r="33" spans="3:7" ht="18.75" x14ac:dyDescent="0.3">
      <c r="C33" s="4">
        <v>45817</v>
      </c>
      <c r="D33" s="5" t="s">
        <v>7</v>
      </c>
      <c r="E33" s="6">
        <v>5100</v>
      </c>
      <c r="F33" s="6"/>
      <c r="G33" s="6">
        <f t="shared" si="0"/>
        <v>4698494.6500000004</v>
      </c>
    </row>
    <row r="34" spans="3:7" ht="18.75" x14ac:dyDescent="0.3">
      <c r="C34" s="4">
        <v>45817</v>
      </c>
      <c r="D34" s="5" t="s">
        <v>7</v>
      </c>
      <c r="E34" s="6">
        <v>7400</v>
      </c>
      <c r="F34" s="6"/>
      <c r="G34" s="6">
        <f t="shared" si="0"/>
        <v>4705894.6500000004</v>
      </c>
    </row>
    <row r="35" spans="3:7" ht="18.75" x14ac:dyDescent="0.3">
      <c r="C35" s="4">
        <v>45818</v>
      </c>
      <c r="D35" s="5" t="s">
        <v>7</v>
      </c>
      <c r="E35" s="6">
        <v>1700</v>
      </c>
      <c r="F35" s="6"/>
      <c r="G35" s="6">
        <f t="shared" si="0"/>
        <v>4707594.6500000004</v>
      </c>
    </row>
    <row r="36" spans="3:7" ht="18.75" x14ac:dyDescent="0.3">
      <c r="C36" s="4">
        <v>45818</v>
      </c>
      <c r="D36" s="5" t="s">
        <v>7</v>
      </c>
      <c r="E36" s="6">
        <v>5600</v>
      </c>
      <c r="F36" s="6"/>
      <c r="G36" s="6">
        <f t="shared" si="0"/>
        <v>4713194.6500000004</v>
      </c>
    </row>
    <row r="37" spans="3:7" ht="18.75" x14ac:dyDescent="0.3">
      <c r="C37" s="4">
        <v>45819</v>
      </c>
      <c r="D37" s="5" t="s">
        <v>67</v>
      </c>
      <c r="E37" s="6"/>
      <c r="F37" s="6">
        <v>10383.02</v>
      </c>
      <c r="G37" s="6">
        <f>G36-F37</f>
        <v>4702811.6300000008</v>
      </c>
    </row>
    <row r="38" spans="3:7" ht="18.75" x14ac:dyDescent="0.3">
      <c r="C38" s="4">
        <v>45819</v>
      </c>
      <c r="D38" s="5" t="s">
        <v>66</v>
      </c>
      <c r="E38" s="6"/>
      <c r="F38" s="6">
        <v>47663.94</v>
      </c>
      <c r="G38" s="6">
        <f t="shared" ref="G38:G41" si="1">G37-F38</f>
        <v>4655147.6900000004</v>
      </c>
    </row>
    <row r="39" spans="3:7" ht="18.75" x14ac:dyDescent="0.3">
      <c r="C39" s="4">
        <v>45819</v>
      </c>
      <c r="D39" s="5" t="s">
        <v>65</v>
      </c>
      <c r="E39" s="6"/>
      <c r="F39" s="6">
        <v>7614.21</v>
      </c>
      <c r="G39" s="6">
        <f t="shared" si="1"/>
        <v>4647533.4800000004</v>
      </c>
    </row>
    <row r="40" spans="3:7" ht="18.75" x14ac:dyDescent="0.3">
      <c r="C40" s="4">
        <v>45819</v>
      </c>
      <c r="D40" s="5" t="s">
        <v>64</v>
      </c>
      <c r="E40" s="6"/>
      <c r="F40" s="6">
        <v>24750</v>
      </c>
      <c r="G40" s="6">
        <f t="shared" si="1"/>
        <v>4622783.4800000004</v>
      </c>
    </row>
    <row r="41" spans="3:7" ht="18.75" x14ac:dyDescent="0.3">
      <c r="C41" s="4">
        <v>45819</v>
      </c>
      <c r="D41" s="5" t="s">
        <v>23</v>
      </c>
      <c r="E41" s="6"/>
      <c r="F41" s="6">
        <v>70281</v>
      </c>
      <c r="G41" s="6">
        <f t="shared" si="1"/>
        <v>4552502.4800000004</v>
      </c>
    </row>
    <row r="42" spans="3:7" ht="18.75" x14ac:dyDescent="0.3">
      <c r="C42" s="4">
        <v>45819</v>
      </c>
      <c r="D42" s="5" t="s">
        <v>7</v>
      </c>
      <c r="E42" s="6">
        <v>19900</v>
      </c>
      <c r="F42" s="6"/>
      <c r="G42" s="6">
        <f>G41+E42</f>
        <v>4572402.4800000004</v>
      </c>
    </row>
    <row r="43" spans="3:7" ht="18.75" x14ac:dyDescent="0.3">
      <c r="C43" s="4">
        <v>45819</v>
      </c>
      <c r="D43" s="5" t="s">
        <v>7</v>
      </c>
      <c r="E43" s="6">
        <v>7000</v>
      </c>
      <c r="F43" s="6"/>
      <c r="G43" s="6">
        <f t="shared" ref="G43:G52" si="2">G42+E43</f>
        <v>4579402.4800000004</v>
      </c>
    </row>
    <row r="44" spans="3:7" ht="18.75" x14ac:dyDescent="0.3">
      <c r="C44" s="4">
        <v>45819</v>
      </c>
      <c r="D44" s="5" t="s">
        <v>69</v>
      </c>
      <c r="E44" s="6">
        <v>10000</v>
      </c>
      <c r="F44" s="6"/>
      <c r="G44" s="6">
        <f t="shared" si="2"/>
        <v>4589402.4800000004</v>
      </c>
    </row>
    <row r="45" spans="3:7" ht="18.75" x14ac:dyDescent="0.3">
      <c r="C45" s="4">
        <v>45820</v>
      </c>
      <c r="D45" s="5" t="s">
        <v>70</v>
      </c>
      <c r="E45" s="6">
        <v>4400</v>
      </c>
      <c r="F45" s="6"/>
      <c r="G45" s="6">
        <f t="shared" si="2"/>
        <v>4593802.4800000004</v>
      </c>
    </row>
    <row r="46" spans="3:7" ht="18.75" x14ac:dyDescent="0.3">
      <c r="C46" s="4">
        <v>45820</v>
      </c>
      <c r="D46" s="5" t="s">
        <v>71</v>
      </c>
      <c r="E46" s="6">
        <v>3600</v>
      </c>
      <c r="F46" s="6"/>
      <c r="G46" s="6">
        <f t="shared" si="2"/>
        <v>4597402.4800000004</v>
      </c>
    </row>
    <row r="47" spans="3:7" ht="18.75" x14ac:dyDescent="0.3">
      <c r="C47" s="4">
        <v>45821</v>
      </c>
      <c r="D47" s="5" t="s">
        <v>6</v>
      </c>
      <c r="E47" s="6">
        <v>1380083.04</v>
      </c>
      <c r="F47" s="6"/>
      <c r="G47" s="6">
        <f t="shared" si="2"/>
        <v>5977485.5200000005</v>
      </c>
    </row>
    <row r="48" spans="3:7" ht="18.75" x14ac:dyDescent="0.3">
      <c r="C48" s="4">
        <v>45821</v>
      </c>
      <c r="D48" s="5" t="s">
        <v>32</v>
      </c>
      <c r="E48" s="6">
        <v>15000</v>
      </c>
      <c r="F48" s="6"/>
      <c r="G48" s="6">
        <f t="shared" si="2"/>
        <v>5992485.5200000005</v>
      </c>
    </row>
    <row r="49" spans="3:7" ht="18.75" x14ac:dyDescent="0.3">
      <c r="C49" s="4">
        <v>45824</v>
      </c>
      <c r="D49" s="5" t="s">
        <v>7</v>
      </c>
      <c r="E49" s="6">
        <v>4000</v>
      </c>
      <c r="F49" s="6"/>
      <c r="G49" s="6">
        <f t="shared" si="2"/>
        <v>5996485.5200000005</v>
      </c>
    </row>
    <row r="50" spans="3:7" ht="18.75" x14ac:dyDescent="0.3">
      <c r="C50" s="4">
        <v>45824</v>
      </c>
      <c r="D50" s="5" t="s">
        <v>7</v>
      </c>
      <c r="E50" s="6">
        <v>8100</v>
      </c>
      <c r="F50" s="6"/>
      <c r="G50" s="6">
        <f t="shared" si="2"/>
        <v>6004585.5200000005</v>
      </c>
    </row>
    <row r="51" spans="3:7" ht="18.75" x14ac:dyDescent="0.3">
      <c r="C51" s="4">
        <v>45825</v>
      </c>
      <c r="D51" s="5" t="s">
        <v>10</v>
      </c>
      <c r="E51" s="6">
        <v>259596.21</v>
      </c>
      <c r="F51" s="6"/>
      <c r="G51" s="6">
        <f t="shared" si="2"/>
        <v>6264181.7300000004</v>
      </c>
    </row>
    <row r="52" spans="3:7" ht="18.75" x14ac:dyDescent="0.3">
      <c r="C52" s="4">
        <v>45825</v>
      </c>
      <c r="D52" s="5" t="s">
        <v>7</v>
      </c>
      <c r="E52" s="6">
        <v>7100</v>
      </c>
      <c r="F52" s="6"/>
      <c r="G52" s="6">
        <f t="shared" si="2"/>
        <v>6271281.7300000004</v>
      </c>
    </row>
    <row r="53" spans="3:7" ht="18.75" x14ac:dyDescent="0.3">
      <c r="C53" s="4">
        <v>45828</v>
      </c>
      <c r="D53" s="5" t="s">
        <v>25</v>
      </c>
      <c r="E53" s="6"/>
      <c r="F53" s="6">
        <v>396507.01</v>
      </c>
      <c r="G53" s="6">
        <f>G52-F53</f>
        <v>5874774.7200000007</v>
      </c>
    </row>
    <row r="54" spans="3:7" ht="18.75" x14ac:dyDescent="0.3">
      <c r="C54" s="4">
        <v>45828</v>
      </c>
      <c r="D54" s="5" t="s">
        <v>72</v>
      </c>
      <c r="E54" s="6"/>
      <c r="F54" s="6">
        <v>7071.69</v>
      </c>
      <c r="G54" s="6">
        <f t="shared" ref="G54:G61" si="3">G53-F54</f>
        <v>5867703.0300000003</v>
      </c>
    </row>
    <row r="55" spans="3:7" ht="18.75" x14ac:dyDescent="0.3">
      <c r="C55" s="4">
        <v>45828</v>
      </c>
      <c r="D55" s="5" t="s">
        <v>30</v>
      </c>
      <c r="E55" s="6"/>
      <c r="F55" s="6">
        <v>160301.85</v>
      </c>
      <c r="G55" s="6">
        <f t="shared" si="3"/>
        <v>5707401.1800000006</v>
      </c>
    </row>
    <row r="56" spans="3:7" ht="18.75" x14ac:dyDescent="0.3">
      <c r="C56" s="4">
        <v>45828</v>
      </c>
      <c r="D56" s="5" t="s">
        <v>45</v>
      </c>
      <c r="E56" s="6"/>
      <c r="F56" s="6">
        <v>343425</v>
      </c>
      <c r="G56" s="6">
        <f t="shared" si="3"/>
        <v>5363976.1800000006</v>
      </c>
    </row>
    <row r="57" spans="3:7" ht="18.75" x14ac:dyDescent="0.3">
      <c r="C57" s="4">
        <v>45828</v>
      </c>
      <c r="D57" s="5" t="s">
        <v>42</v>
      </c>
      <c r="E57" s="6"/>
      <c r="F57" s="6">
        <v>78208.320000000007</v>
      </c>
      <c r="G57" s="6">
        <f t="shared" si="3"/>
        <v>5285767.8600000003</v>
      </c>
    </row>
    <row r="58" spans="3:7" ht="18.75" x14ac:dyDescent="0.3">
      <c r="C58" s="4">
        <v>45828</v>
      </c>
      <c r="D58" s="5" t="s">
        <v>73</v>
      </c>
      <c r="E58" s="6"/>
      <c r="F58" s="6">
        <v>61560</v>
      </c>
      <c r="G58" s="6">
        <f t="shared" si="3"/>
        <v>5224207.8600000003</v>
      </c>
    </row>
    <row r="59" spans="3:7" ht="18.75" x14ac:dyDescent="0.3">
      <c r="C59" s="4">
        <v>45828</v>
      </c>
      <c r="D59" s="5" t="s">
        <v>38</v>
      </c>
      <c r="E59" s="6"/>
      <c r="F59" s="6">
        <v>19482.439999999999</v>
      </c>
      <c r="G59" s="6">
        <f t="shared" si="3"/>
        <v>5204725.42</v>
      </c>
    </row>
    <row r="60" spans="3:7" ht="18.75" x14ac:dyDescent="0.3">
      <c r="C60" s="4">
        <v>45828</v>
      </c>
      <c r="D60" s="5" t="s">
        <v>74</v>
      </c>
      <c r="E60" s="6"/>
      <c r="F60" s="6">
        <v>25855.93</v>
      </c>
      <c r="G60" s="6">
        <f t="shared" si="3"/>
        <v>5178869.49</v>
      </c>
    </row>
    <row r="61" spans="3:7" ht="18.75" x14ac:dyDescent="0.3">
      <c r="C61" s="4">
        <v>45828</v>
      </c>
      <c r="D61" s="5" t="s">
        <v>20</v>
      </c>
      <c r="E61" s="6"/>
      <c r="F61" s="6">
        <v>10345.5</v>
      </c>
      <c r="G61" s="6">
        <f t="shared" si="3"/>
        <v>5168523.99</v>
      </c>
    </row>
    <row r="62" spans="3:7" ht="18.75" x14ac:dyDescent="0.3">
      <c r="C62" s="4">
        <v>45828</v>
      </c>
      <c r="D62" s="5" t="s">
        <v>11</v>
      </c>
      <c r="E62" s="6">
        <v>361767.07</v>
      </c>
      <c r="F62" s="6"/>
      <c r="G62" s="6">
        <f>G61+E62</f>
        <v>5530291.0600000005</v>
      </c>
    </row>
    <row r="63" spans="3:7" ht="18.75" x14ac:dyDescent="0.3">
      <c r="C63" s="4">
        <v>45828</v>
      </c>
      <c r="D63" s="5" t="s">
        <v>7</v>
      </c>
      <c r="E63" s="6">
        <v>16100</v>
      </c>
      <c r="F63" s="6"/>
      <c r="G63" s="6">
        <f t="shared" ref="G63:G73" si="4">G62+E63</f>
        <v>5546391.0600000005</v>
      </c>
    </row>
    <row r="64" spans="3:7" ht="18.75" x14ac:dyDescent="0.3">
      <c r="C64" s="4">
        <v>45828</v>
      </c>
      <c r="D64" s="5" t="s">
        <v>7</v>
      </c>
      <c r="E64" s="6">
        <v>8500</v>
      </c>
      <c r="F64" s="6"/>
      <c r="G64" s="6">
        <f t="shared" si="4"/>
        <v>5554891.0600000005</v>
      </c>
    </row>
    <row r="65" spans="3:7" ht="18.75" x14ac:dyDescent="0.3">
      <c r="C65" s="4">
        <v>45828</v>
      </c>
      <c r="D65" s="5" t="s">
        <v>7</v>
      </c>
      <c r="E65" s="6">
        <v>2100</v>
      </c>
      <c r="F65" s="6"/>
      <c r="G65" s="6">
        <f t="shared" si="4"/>
        <v>5556991.0600000005</v>
      </c>
    </row>
    <row r="66" spans="3:7" ht="18.75" x14ac:dyDescent="0.3">
      <c r="C66" s="4">
        <v>45828</v>
      </c>
      <c r="D66" s="5" t="s">
        <v>7</v>
      </c>
      <c r="E66" s="6">
        <v>5800</v>
      </c>
      <c r="F66" s="6"/>
      <c r="G66" s="6">
        <f t="shared" si="4"/>
        <v>5562791.0600000005</v>
      </c>
    </row>
    <row r="67" spans="3:7" ht="18.75" x14ac:dyDescent="0.3">
      <c r="C67" s="4">
        <v>45831</v>
      </c>
      <c r="D67" s="5" t="s">
        <v>51</v>
      </c>
      <c r="E67" s="6">
        <v>46601.8</v>
      </c>
      <c r="F67" s="6"/>
      <c r="G67" s="6">
        <f t="shared" si="4"/>
        <v>5609392.8600000003</v>
      </c>
    </row>
    <row r="68" spans="3:7" ht="18.75" x14ac:dyDescent="0.3">
      <c r="C68" s="4">
        <v>45831</v>
      </c>
      <c r="D68" s="5" t="s">
        <v>51</v>
      </c>
      <c r="E68" s="6">
        <v>218829.83</v>
      </c>
      <c r="F68" s="6"/>
      <c r="G68" s="6">
        <f t="shared" si="4"/>
        <v>5828222.6900000004</v>
      </c>
    </row>
    <row r="69" spans="3:7" ht="18.75" x14ac:dyDescent="0.3">
      <c r="C69" s="4">
        <v>45831</v>
      </c>
      <c r="D69" s="5" t="s">
        <v>7</v>
      </c>
      <c r="E69" s="6">
        <v>6950</v>
      </c>
      <c r="F69" s="6"/>
      <c r="G69" s="6">
        <f t="shared" si="4"/>
        <v>5835172.6900000004</v>
      </c>
    </row>
    <row r="70" spans="3:7" ht="18.75" x14ac:dyDescent="0.3">
      <c r="C70" s="4">
        <v>45831</v>
      </c>
      <c r="D70" s="5" t="s">
        <v>7</v>
      </c>
      <c r="E70" s="6">
        <v>4500</v>
      </c>
      <c r="F70" s="6"/>
      <c r="G70" s="6">
        <f t="shared" si="4"/>
        <v>5839672.6900000004</v>
      </c>
    </row>
    <row r="71" spans="3:7" ht="18.75" x14ac:dyDescent="0.3">
      <c r="C71" s="4">
        <v>45832</v>
      </c>
      <c r="D71" s="5" t="s">
        <v>12</v>
      </c>
      <c r="E71" s="6">
        <v>1124737.58</v>
      </c>
      <c r="F71" s="6"/>
      <c r="G71" s="6">
        <f t="shared" si="4"/>
        <v>6964410.2700000005</v>
      </c>
    </row>
    <row r="72" spans="3:7" ht="18.75" x14ac:dyDescent="0.3">
      <c r="C72" s="4">
        <v>45832</v>
      </c>
      <c r="D72" s="5" t="s">
        <v>13</v>
      </c>
      <c r="E72" s="6">
        <v>6710.87</v>
      </c>
      <c r="F72" s="6"/>
      <c r="G72" s="6">
        <f t="shared" si="4"/>
        <v>6971121.1400000006</v>
      </c>
    </row>
    <row r="73" spans="3:7" ht="18.75" x14ac:dyDescent="0.3">
      <c r="C73" s="4">
        <v>45832</v>
      </c>
      <c r="D73" s="5" t="s">
        <v>7</v>
      </c>
      <c r="E73" s="6">
        <v>8000</v>
      </c>
      <c r="F73" s="6"/>
      <c r="G73" s="6">
        <f t="shared" si="4"/>
        <v>6979121.1400000006</v>
      </c>
    </row>
    <row r="74" spans="3:7" ht="18.75" x14ac:dyDescent="0.3">
      <c r="C74" s="4">
        <v>45833</v>
      </c>
      <c r="D74" s="5" t="s">
        <v>76</v>
      </c>
      <c r="E74" s="6"/>
      <c r="F74" s="6">
        <v>132459.62</v>
      </c>
      <c r="G74" s="6">
        <f>G73-F74</f>
        <v>6846661.5200000005</v>
      </c>
    </row>
    <row r="75" spans="3:7" ht="18.75" x14ac:dyDescent="0.3">
      <c r="C75" s="4">
        <v>45833</v>
      </c>
      <c r="D75" s="5" t="s">
        <v>52</v>
      </c>
      <c r="E75" s="6"/>
      <c r="F75" s="6">
        <v>1088843.24</v>
      </c>
      <c r="G75" s="6">
        <f t="shared" ref="G75:G76" si="5">G74-F75</f>
        <v>5757818.2800000003</v>
      </c>
    </row>
    <row r="76" spans="3:7" ht="18.75" x14ac:dyDescent="0.3">
      <c r="C76" s="4">
        <v>45833</v>
      </c>
      <c r="D76" s="5" t="s">
        <v>17</v>
      </c>
      <c r="E76" s="6"/>
      <c r="F76" s="6">
        <v>246861.64</v>
      </c>
      <c r="G76" s="6">
        <f t="shared" si="5"/>
        <v>5510956.6400000006</v>
      </c>
    </row>
    <row r="77" spans="3:7" ht="18.75" x14ac:dyDescent="0.3">
      <c r="C77" s="4">
        <v>45833</v>
      </c>
      <c r="D77" s="5" t="s">
        <v>7</v>
      </c>
      <c r="E77" s="6">
        <v>7600</v>
      </c>
      <c r="F77" s="6"/>
      <c r="G77" s="6">
        <f>G76+E76:E77</f>
        <v>5518556.6400000006</v>
      </c>
    </row>
    <row r="78" spans="3:7" ht="18.75" x14ac:dyDescent="0.3">
      <c r="C78" s="4">
        <v>45833</v>
      </c>
      <c r="D78" s="5" t="s">
        <v>7</v>
      </c>
      <c r="E78" s="6">
        <v>9400</v>
      </c>
      <c r="F78" s="6"/>
      <c r="G78" s="6">
        <f t="shared" ref="G78:G85" si="6">G77+E77:E78</f>
        <v>5527956.6400000006</v>
      </c>
    </row>
    <row r="79" spans="3:7" ht="18.75" x14ac:dyDescent="0.3">
      <c r="C79" s="4">
        <v>45834</v>
      </c>
      <c r="D79" s="5" t="s">
        <v>7</v>
      </c>
      <c r="E79" s="6">
        <v>6750</v>
      </c>
      <c r="F79" s="2"/>
      <c r="G79" s="6">
        <f t="shared" si="6"/>
        <v>5534706.6400000006</v>
      </c>
    </row>
    <row r="80" spans="3:7" ht="18.75" x14ac:dyDescent="0.3">
      <c r="C80" s="4">
        <v>45834</v>
      </c>
      <c r="D80" s="5" t="s">
        <v>7</v>
      </c>
      <c r="E80" s="6">
        <v>7100</v>
      </c>
      <c r="F80" s="6"/>
      <c r="G80" s="6">
        <f t="shared" si="6"/>
        <v>5541806.6400000006</v>
      </c>
    </row>
    <row r="81" spans="3:7" ht="18.75" x14ac:dyDescent="0.3">
      <c r="C81" s="4">
        <v>45835</v>
      </c>
      <c r="D81" s="5" t="s">
        <v>9</v>
      </c>
      <c r="E81" s="14">
        <v>238514.4</v>
      </c>
      <c r="F81" s="6"/>
      <c r="G81" s="6">
        <f t="shared" si="6"/>
        <v>5780321.040000001</v>
      </c>
    </row>
    <row r="82" spans="3:7" ht="18.75" x14ac:dyDescent="0.3">
      <c r="C82" s="4">
        <v>45835</v>
      </c>
      <c r="D82" s="5" t="s">
        <v>97</v>
      </c>
      <c r="E82" s="6">
        <v>186602.62</v>
      </c>
      <c r="F82" s="6"/>
      <c r="G82" s="6">
        <f t="shared" si="6"/>
        <v>5966923.6600000011</v>
      </c>
    </row>
    <row r="83" spans="3:7" ht="18.75" x14ac:dyDescent="0.3">
      <c r="C83" s="4">
        <v>45835</v>
      </c>
      <c r="D83" s="5" t="s">
        <v>7</v>
      </c>
      <c r="E83" s="6">
        <v>3800</v>
      </c>
      <c r="F83" s="2"/>
      <c r="G83" s="6">
        <f t="shared" si="6"/>
        <v>5970723.6600000011</v>
      </c>
    </row>
    <row r="84" spans="3:7" ht="18.75" x14ac:dyDescent="0.3">
      <c r="C84" s="4">
        <v>45835</v>
      </c>
      <c r="D84" s="5" t="s">
        <v>7</v>
      </c>
      <c r="E84" s="6">
        <v>7300</v>
      </c>
      <c r="F84" s="6"/>
      <c r="G84" s="6">
        <f t="shared" si="6"/>
        <v>5978023.6600000011</v>
      </c>
    </row>
    <row r="85" spans="3:7" ht="18.75" x14ac:dyDescent="0.3">
      <c r="C85" s="4">
        <v>45838</v>
      </c>
      <c r="D85" s="5" t="s">
        <v>33</v>
      </c>
      <c r="E85" s="6">
        <v>509766.92</v>
      </c>
      <c r="F85" s="6"/>
      <c r="G85" s="6">
        <f t="shared" si="6"/>
        <v>6487790.580000001</v>
      </c>
    </row>
    <row r="86" spans="3:7" ht="18.75" x14ac:dyDescent="0.3">
      <c r="C86" s="4">
        <v>45838</v>
      </c>
      <c r="D86" s="5" t="s">
        <v>50</v>
      </c>
      <c r="E86" s="6"/>
      <c r="F86" s="6">
        <v>96166.66</v>
      </c>
      <c r="G86" s="6">
        <f>G85-F86</f>
        <v>6391623.9200000009</v>
      </c>
    </row>
    <row r="87" spans="3:7" ht="18.75" x14ac:dyDescent="0.3">
      <c r="C87" s="4">
        <v>45838</v>
      </c>
      <c r="D87" s="5" t="s">
        <v>46</v>
      </c>
      <c r="E87" s="2"/>
      <c r="F87" s="6">
        <v>11329.5</v>
      </c>
      <c r="G87" s="6">
        <f t="shared" ref="G87:G124" si="7">G86-F87</f>
        <v>6380294.4200000009</v>
      </c>
    </row>
    <row r="88" spans="3:7" ht="18.75" x14ac:dyDescent="0.3">
      <c r="C88" s="4">
        <v>45838</v>
      </c>
      <c r="D88" s="5" t="s">
        <v>77</v>
      </c>
      <c r="E88" s="6"/>
      <c r="F88" s="6">
        <v>155979.09</v>
      </c>
      <c r="G88" s="6">
        <f t="shared" si="7"/>
        <v>6224315.330000001</v>
      </c>
    </row>
    <row r="89" spans="3:7" ht="18.75" x14ac:dyDescent="0.3">
      <c r="C89" s="4">
        <v>45838</v>
      </c>
      <c r="D89" s="5" t="s">
        <v>78</v>
      </c>
      <c r="E89" s="6"/>
      <c r="F89" s="6">
        <v>169771</v>
      </c>
      <c r="G89" s="6">
        <f t="shared" si="7"/>
        <v>6054544.330000001</v>
      </c>
    </row>
    <row r="90" spans="3:7" ht="18.75" x14ac:dyDescent="0.3">
      <c r="C90" s="4">
        <v>45838</v>
      </c>
      <c r="D90" s="5" t="s">
        <v>22</v>
      </c>
      <c r="E90" s="6"/>
      <c r="F90" s="14">
        <v>233175.5</v>
      </c>
      <c r="G90" s="6">
        <f t="shared" si="7"/>
        <v>5821368.830000001</v>
      </c>
    </row>
    <row r="91" spans="3:7" ht="18.75" x14ac:dyDescent="0.3">
      <c r="C91" s="4">
        <v>45838</v>
      </c>
      <c r="D91" s="5" t="s">
        <v>53</v>
      </c>
      <c r="E91" s="6"/>
      <c r="F91" s="6">
        <v>43392</v>
      </c>
      <c r="G91" s="6">
        <f t="shared" si="7"/>
        <v>5777976.830000001</v>
      </c>
    </row>
    <row r="92" spans="3:7" ht="18.75" x14ac:dyDescent="0.3">
      <c r="C92" s="4">
        <v>45838</v>
      </c>
      <c r="D92" s="5" t="s">
        <v>43</v>
      </c>
      <c r="E92" s="6"/>
      <c r="F92" s="6">
        <v>87750</v>
      </c>
      <c r="G92" s="6">
        <f t="shared" si="7"/>
        <v>5690226.830000001</v>
      </c>
    </row>
    <row r="93" spans="3:7" ht="18.75" x14ac:dyDescent="0.3">
      <c r="C93" s="4">
        <v>45838</v>
      </c>
      <c r="D93" s="5" t="s">
        <v>63</v>
      </c>
      <c r="E93" s="6"/>
      <c r="F93" s="6">
        <v>137041.32</v>
      </c>
      <c r="G93" s="6">
        <f t="shared" si="7"/>
        <v>5553185.5100000007</v>
      </c>
    </row>
    <row r="94" spans="3:7" ht="18.75" x14ac:dyDescent="0.3">
      <c r="C94" s="4">
        <v>45838</v>
      </c>
      <c r="D94" s="5" t="s">
        <v>34</v>
      </c>
      <c r="E94" s="6"/>
      <c r="F94" s="6">
        <v>61228.44</v>
      </c>
      <c r="G94" s="6">
        <f t="shared" si="7"/>
        <v>5491957.0700000003</v>
      </c>
    </row>
    <row r="95" spans="3:7" ht="18.75" x14ac:dyDescent="0.3">
      <c r="C95" s="4">
        <v>45838</v>
      </c>
      <c r="D95" s="5" t="s">
        <v>48</v>
      </c>
      <c r="E95" s="2"/>
      <c r="F95" s="6">
        <v>65265</v>
      </c>
      <c r="G95" s="6">
        <f t="shared" si="7"/>
        <v>5426692.0700000003</v>
      </c>
    </row>
    <row r="96" spans="3:7" ht="18.75" x14ac:dyDescent="0.3">
      <c r="C96" s="4">
        <v>45838</v>
      </c>
      <c r="D96" s="5" t="s">
        <v>18</v>
      </c>
      <c r="E96" s="6"/>
      <c r="F96" s="6">
        <v>141027.5</v>
      </c>
      <c r="G96" s="6">
        <f t="shared" si="7"/>
        <v>5285664.57</v>
      </c>
    </row>
    <row r="97" spans="3:7" ht="18.75" x14ac:dyDescent="0.3">
      <c r="C97" s="4">
        <v>45838</v>
      </c>
      <c r="D97" s="5" t="s">
        <v>29</v>
      </c>
      <c r="E97" s="6"/>
      <c r="F97" s="6">
        <v>139500</v>
      </c>
      <c r="G97" s="6">
        <f t="shared" si="7"/>
        <v>5146164.57</v>
      </c>
    </row>
    <row r="98" spans="3:7" ht="18.75" x14ac:dyDescent="0.3">
      <c r="C98" s="4">
        <v>45838</v>
      </c>
      <c r="D98" s="5" t="s">
        <v>79</v>
      </c>
      <c r="E98" s="6"/>
      <c r="F98" s="6">
        <v>34804</v>
      </c>
      <c r="G98" s="6">
        <f t="shared" si="7"/>
        <v>5111360.57</v>
      </c>
    </row>
    <row r="99" spans="3:7" ht="18.75" x14ac:dyDescent="0.3">
      <c r="C99" s="4">
        <v>45838</v>
      </c>
      <c r="D99" s="5" t="s">
        <v>55</v>
      </c>
      <c r="E99" s="6"/>
      <c r="F99" s="14">
        <v>166820</v>
      </c>
      <c r="G99" s="6">
        <f t="shared" si="7"/>
        <v>4944540.57</v>
      </c>
    </row>
    <row r="100" spans="3:7" ht="18.75" x14ac:dyDescent="0.3">
      <c r="C100" s="4">
        <v>45838</v>
      </c>
      <c r="D100" s="5" t="s">
        <v>80</v>
      </c>
      <c r="E100" s="6"/>
      <c r="F100" s="6">
        <v>156736</v>
      </c>
      <c r="G100" s="6">
        <f t="shared" si="7"/>
        <v>4787804.57</v>
      </c>
    </row>
    <row r="101" spans="3:7" ht="18.75" x14ac:dyDescent="0.3">
      <c r="C101" s="4">
        <v>45838</v>
      </c>
      <c r="D101" s="5" t="s">
        <v>47</v>
      </c>
      <c r="E101" s="6"/>
      <c r="F101" s="6">
        <v>36384.25</v>
      </c>
      <c r="G101" s="6">
        <f t="shared" si="7"/>
        <v>4751420.32</v>
      </c>
    </row>
    <row r="102" spans="3:7" ht="18.75" x14ac:dyDescent="0.3">
      <c r="C102" s="4">
        <v>45838</v>
      </c>
      <c r="D102" s="5" t="s">
        <v>81</v>
      </c>
      <c r="E102" s="6"/>
      <c r="F102" s="6">
        <v>42262</v>
      </c>
      <c r="G102" s="6">
        <f t="shared" si="7"/>
        <v>4709158.32</v>
      </c>
    </row>
    <row r="103" spans="3:7" ht="18.75" x14ac:dyDescent="0.3">
      <c r="C103" s="4">
        <v>45838</v>
      </c>
      <c r="D103" s="5" t="s">
        <v>36</v>
      </c>
      <c r="E103" s="6"/>
      <c r="F103" s="6">
        <v>222610</v>
      </c>
      <c r="G103" s="6">
        <f t="shared" si="7"/>
        <v>4486548.32</v>
      </c>
    </row>
    <row r="104" spans="3:7" ht="18.75" x14ac:dyDescent="0.3">
      <c r="C104" s="4">
        <v>45838</v>
      </c>
      <c r="D104" s="5" t="s">
        <v>82</v>
      </c>
      <c r="E104" s="6"/>
      <c r="F104" s="6">
        <v>13625</v>
      </c>
      <c r="G104" s="6">
        <f t="shared" si="7"/>
        <v>4472923.32</v>
      </c>
    </row>
    <row r="105" spans="3:7" ht="18.75" x14ac:dyDescent="0.3">
      <c r="C105" s="4">
        <v>45838</v>
      </c>
      <c r="D105" s="5" t="s">
        <v>54</v>
      </c>
      <c r="E105" s="6"/>
      <c r="F105" s="6">
        <v>10055.07</v>
      </c>
      <c r="G105" s="6">
        <f t="shared" si="7"/>
        <v>4462868.25</v>
      </c>
    </row>
    <row r="106" spans="3:7" ht="18.75" x14ac:dyDescent="0.3">
      <c r="C106" s="4">
        <v>45838</v>
      </c>
      <c r="D106" s="5" t="s">
        <v>83</v>
      </c>
      <c r="E106" s="6"/>
      <c r="F106" s="6">
        <v>161500</v>
      </c>
      <c r="G106" s="6">
        <f t="shared" si="7"/>
        <v>4301368.25</v>
      </c>
    </row>
    <row r="107" spans="3:7" ht="18.75" x14ac:dyDescent="0.3">
      <c r="C107" s="4">
        <v>45838</v>
      </c>
      <c r="D107" s="5" t="s">
        <v>98</v>
      </c>
      <c r="E107" s="6"/>
      <c r="F107" s="6">
        <v>73778.7</v>
      </c>
      <c r="G107" s="6">
        <f t="shared" si="7"/>
        <v>4227589.55</v>
      </c>
    </row>
    <row r="108" spans="3:7" ht="18.75" x14ac:dyDescent="0.3">
      <c r="C108" s="4">
        <v>45838</v>
      </c>
      <c r="D108" s="5" t="s">
        <v>49</v>
      </c>
      <c r="E108" s="6"/>
      <c r="F108" s="6">
        <v>100144.44</v>
      </c>
      <c r="G108" s="6">
        <f t="shared" si="7"/>
        <v>4127445.11</v>
      </c>
    </row>
    <row r="109" spans="3:7" ht="18.75" x14ac:dyDescent="0.3">
      <c r="C109" s="4">
        <v>45838</v>
      </c>
      <c r="D109" s="5" t="s">
        <v>84</v>
      </c>
      <c r="E109" s="2"/>
      <c r="F109" s="14">
        <v>230327.15</v>
      </c>
      <c r="G109" s="6">
        <f t="shared" si="7"/>
        <v>3897117.96</v>
      </c>
    </row>
    <row r="110" spans="3:7" ht="18.75" x14ac:dyDescent="0.3">
      <c r="C110" s="4">
        <v>45838</v>
      </c>
      <c r="D110" s="5" t="s">
        <v>85</v>
      </c>
      <c r="E110" s="2"/>
      <c r="F110" s="14">
        <v>34428</v>
      </c>
      <c r="G110" s="6">
        <f t="shared" si="7"/>
        <v>3862689.96</v>
      </c>
    </row>
    <row r="111" spans="3:7" ht="18.75" x14ac:dyDescent="0.3">
      <c r="C111" s="4">
        <v>45838</v>
      </c>
      <c r="D111" s="5" t="s">
        <v>86</v>
      </c>
      <c r="E111" s="2"/>
      <c r="F111" s="14">
        <v>28500</v>
      </c>
      <c r="G111" s="6">
        <f t="shared" si="7"/>
        <v>3834189.96</v>
      </c>
    </row>
    <row r="112" spans="3:7" ht="18.75" x14ac:dyDescent="0.3">
      <c r="C112" s="4">
        <v>45838</v>
      </c>
      <c r="D112" s="5" t="s">
        <v>87</v>
      </c>
      <c r="E112" s="2"/>
      <c r="F112" s="14">
        <v>45600</v>
      </c>
      <c r="G112" s="6">
        <f t="shared" si="7"/>
        <v>3788589.96</v>
      </c>
    </row>
    <row r="113" spans="3:7" ht="18.75" x14ac:dyDescent="0.3">
      <c r="C113" s="4">
        <v>45838</v>
      </c>
      <c r="D113" s="5" t="s">
        <v>88</v>
      </c>
      <c r="E113" s="2"/>
      <c r="F113" s="14">
        <v>45200</v>
      </c>
      <c r="G113" s="6">
        <f t="shared" si="7"/>
        <v>3743389.96</v>
      </c>
    </row>
    <row r="114" spans="3:7" ht="18.75" x14ac:dyDescent="0.3">
      <c r="C114" s="4">
        <v>45838</v>
      </c>
      <c r="D114" s="5" t="s">
        <v>89</v>
      </c>
      <c r="E114" s="2"/>
      <c r="F114" s="14">
        <v>195648.67</v>
      </c>
      <c r="G114" s="6">
        <f t="shared" si="7"/>
        <v>3547741.29</v>
      </c>
    </row>
    <row r="115" spans="3:7" ht="18.75" x14ac:dyDescent="0.3">
      <c r="C115" s="4">
        <v>45838</v>
      </c>
      <c r="D115" s="5" t="s">
        <v>58</v>
      </c>
      <c r="E115" s="2"/>
      <c r="F115" s="14">
        <v>20509.580000000002</v>
      </c>
      <c r="G115" s="6">
        <f t="shared" si="7"/>
        <v>3527231.71</v>
      </c>
    </row>
    <row r="116" spans="3:7" ht="18.75" x14ac:dyDescent="0.3">
      <c r="C116" s="4">
        <v>45838</v>
      </c>
      <c r="D116" s="5" t="s">
        <v>90</v>
      </c>
      <c r="E116" s="2"/>
      <c r="F116" s="14">
        <v>48447.32</v>
      </c>
      <c r="G116" s="6">
        <f t="shared" si="7"/>
        <v>3478784.39</v>
      </c>
    </row>
    <row r="117" spans="3:7" ht="18.75" x14ac:dyDescent="0.3">
      <c r="C117" s="4">
        <v>45838</v>
      </c>
      <c r="D117" s="5" t="s">
        <v>59</v>
      </c>
      <c r="E117" s="2"/>
      <c r="F117" s="14">
        <v>277952.40999999997</v>
      </c>
      <c r="G117" s="6">
        <f t="shared" si="7"/>
        <v>3200831.98</v>
      </c>
    </row>
    <row r="118" spans="3:7" ht="18.75" x14ac:dyDescent="0.3">
      <c r="C118" s="4">
        <v>45838</v>
      </c>
      <c r="D118" s="5" t="s">
        <v>91</v>
      </c>
      <c r="E118" s="2"/>
      <c r="F118" s="14">
        <v>60455</v>
      </c>
      <c r="G118" s="6">
        <f t="shared" si="7"/>
        <v>3140376.98</v>
      </c>
    </row>
    <row r="119" spans="3:7" ht="18.75" x14ac:dyDescent="0.3">
      <c r="C119" s="4">
        <v>45838</v>
      </c>
      <c r="D119" s="5" t="s">
        <v>92</v>
      </c>
      <c r="E119" s="2"/>
      <c r="F119" s="14">
        <v>56580.2</v>
      </c>
      <c r="G119" s="6">
        <f t="shared" si="7"/>
        <v>3083796.78</v>
      </c>
    </row>
    <row r="120" spans="3:7" ht="18.75" x14ac:dyDescent="0.3">
      <c r="C120" s="4">
        <v>45838</v>
      </c>
      <c r="D120" s="5" t="s">
        <v>93</v>
      </c>
      <c r="E120" s="2"/>
      <c r="F120" s="14">
        <v>114695</v>
      </c>
      <c r="G120" s="6">
        <f t="shared" si="7"/>
        <v>2969101.78</v>
      </c>
    </row>
    <row r="121" spans="3:7" ht="18.75" x14ac:dyDescent="0.3">
      <c r="C121" s="4">
        <v>45838</v>
      </c>
      <c r="D121" s="5" t="s">
        <v>56</v>
      </c>
      <c r="E121" s="2"/>
      <c r="F121" s="14">
        <v>122361.1</v>
      </c>
      <c r="G121" s="6">
        <f t="shared" si="7"/>
        <v>2846740.6799999997</v>
      </c>
    </row>
    <row r="122" spans="3:7" ht="18.75" x14ac:dyDescent="0.3">
      <c r="C122" s="4">
        <v>45838</v>
      </c>
      <c r="D122" s="5" t="s">
        <v>94</v>
      </c>
      <c r="E122" s="2"/>
      <c r="F122" s="14">
        <v>90757.15</v>
      </c>
      <c r="G122" s="6">
        <f t="shared" si="7"/>
        <v>2755983.53</v>
      </c>
    </row>
    <row r="123" spans="3:7" ht="18.75" x14ac:dyDescent="0.3">
      <c r="C123" s="4">
        <v>45838</v>
      </c>
      <c r="D123" s="5" t="s">
        <v>95</v>
      </c>
      <c r="E123" s="2"/>
      <c r="F123" s="14">
        <v>8475</v>
      </c>
      <c r="G123" s="6">
        <f t="shared" si="7"/>
        <v>2747508.53</v>
      </c>
    </row>
    <row r="124" spans="3:7" ht="18.75" x14ac:dyDescent="0.3">
      <c r="C124" s="4">
        <v>45838</v>
      </c>
      <c r="D124" s="5" t="s">
        <v>96</v>
      </c>
      <c r="E124" s="2"/>
      <c r="F124" s="14">
        <v>33086.400000000001</v>
      </c>
      <c r="G124" s="6">
        <f t="shared" si="7"/>
        <v>2714422.13</v>
      </c>
    </row>
    <row r="125" spans="3:7" ht="18.75" x14ac:dyDescent="0.3">
      <c r="C125" s="4">
        <v>45838</v>
      </c>
      <c r="D125" s="5" t="s">
        <v>7</v>
      </c>
      <c r="E125" s="14">
        <v>6300</v>
      </c>
      <c r="F125" s="2"/>
      <c r="G125" s="6">
        <f>G124+E125</f>
        <v>2720722.13</v>
      </c>
    </row>
    <row r="126" spans="3:7" ht="18.75" x14ac:dyDescent="0.3">
      <c r="C126" s="4">
        <v>45838</v>
      </c>
      <c r="D126" s="5" t="s">
        <v>7</v>
      </c>
      <c r="E126" s="14">
        <v>11300</v>
      </c>
      <c r="F126" s="2"/>
      <c r="G126" s="6">
        <f>G125+E126</f>
        <v>2732022.13</v>
      </c>
    </row>
    <row r="127" spans="3:7" ht="18.75" x14ac:dyDescent="0.3">
      <c r="C127" s="7">
        <v>45838</v>
      </c>
      <c r="D127" s="1" t="s">
        <v>75</v>
      </c>
      <c r="E127" s="1"/>
      <c r="F127" s="15">
        <v>9577.92</v>
      </c>
      <c r="G127" s="8">
        <f>G126-F127</f>
        <v>2722444.21</v>
      </c>
    </row>
    <row r="139" spans="3:7" ht="15.75" x14ac:dyDescent="0.25">
      <c r="D139" s="11"/>
      <c r="E139" s="9" t="s">
        <v>60</v>
      </c>
      <c r="F139" s="9"/>
    </row>
    <row r="140" spans="3:7" x14ac:dyDescent="0.25">
      <c r="D140" s="11"/>
      <c r="E140" s="10" t="s">
        <v>99</v>
      </c>
      <c r="F140" s="10"/>
    </row>
    <row r="141" spans="3:7" x14ac:dyDescent="0.25">
      <c r="D141" s="11"/>
      <c r="E141" s="10" t="s">
        <v>100</v>
      </c>
      <c r="F141" s="10"/>
    </row>
    <row r="142" spans="3:7" x14ac:dyDescent="0.25">
      <c r="D142" s="11"/>
      <c r="E142" s="10" t="s">
        <v>62</v>
      </c>
      <c r="F142" s="10"/>
    </row>
    <row r="144" spans="3:7" x14ac:dyDescent="0.25">
      <c r="C144" s="12" t="s">
        <v>5</v>
      </c>
      <c r="D144" s="12" t="s">
        <v>0</v>
      </c>
      <c r="E144" s="12" t="s">
        <v>1</v>
      </c>
      <c r="F144" s="12" t="s">
        <v>2</v>
      </c>
      <c r="G144" s="12" t="s">
        <v>3</v>
      </c>
    </row>
    <row r="145" spans="3:7" ht="18.75" x14ac:dyDescent="0.3">
      <c r="C145" s="4">
        <v>45809</v>
      </c>
      <c r="D145" s="5" t="s">
        <v>4</v>
      </c>
      <c r="E145" s="6"/>
      <c r="F145" s="6"/>
      <c r="G145" s="6">
        <v>2296.7399999999998</v>
      </c>
    </row>
    <row r="146" spans="3:7" ht="18.75" x14ac:dyDescent="0.3">
      <c r="C146" s="4">
        <v>45825</v>
      </c>
      <c r="D146" s="5" t="s">
        <v>101</v>
      </c>
      <c r="E146" s="6">
        <v>7497723.71</v>
      </c>
      <c r="F146" s="6"/>
      <c r="G146" s="6">
        <f>G145+E146</f>
        <v>7500020.4500000002</v>
      </c>
    </row>
    <row r="147" spans="3:7" ht="18.75" x14ac:dyDescent="0.3">
      <c r="C147" s="4">
        <v>45828</v>
      </c>
      <c r="D147" s="5" t="s">
        <v>41</v>
      </c>
      <c r="E147" s="6"/>
      <c r="F147" s="6">
        <v>220484.55</v>
      </c>
      <c r="G147" s="6">
        <f>G146-F147</f>
        <v>7279535.9000000004</v>
      </c>
    </row>
    <row r="148" spans="3:7" ht="18.75" x14ac:dyDescent="0.3">
      <c r="C148" s="4">
        <v>45828</v>
      </c>
      <c r="D148" s="5" t="s">
        <v>102</v>
      </c>
      <c r="E148" s="6"/>
      <c r="F148" s="6">
        <v>338498.81</v>
      </c>
      <c r="G148" s="6">
        <f>G147-F148</f>
        <v>6941037.0900000008</v>
      </c>
    </row>
    <row r="149" spans="3:7" ht="18.75" x14ac:dyDescent="0.3">
      <c r="C149" s="4">
        <v>45828</v>
      </c>
      <c r="D149" s="5" t="s">
        <v>21</v>
      </c>
      <c r="E149" s="6"/>
      <c r="F149" s="6">
        <v>640775.19999999995</v>
      </c>
      <c r="G149" s="6">
        <f t="shared" ref="G149:G164" si="8">G148-F149</f>
        <v>6300261.8900000006</v>
      </c>
    </row>
    <row r="150" spans="3:7" ht="18.75" x14ac:dyDescent="0.3">
      <c r="C150" s="4">
        <v>45828</v>
      </c>
      <c r="D150" s="5" t="s">
        <v>44</v>
      </c>
      <c r="E150" s="6"/>
      <c r="F150" s="6">
        <v>135023.70000000001</v>
      </c>
      <c r="G150" s="6">
        <f t="shared" si="8"/>
        <v>6165238.1900000004</v>
      </c>
    </row>
    <row r="151" spans="3:7" ht="18.75" x14ac:dyDescent="0.3">
      <c r="C151" s="4">
        <v>45828</v>
      </c>
      <c r="D151" s="5" t="s">
        <v>31</v>
      </c>
      <c r="E151" s="6"/>
      <c r="F151" s="6">
        <v>206585.13</v>
      </c>
      <c r="G151" s="6">
        <f t="shared" si="8"/>
        <v>5958653.0600000005</v>
      </c>
    </row>
    <row r="152" spans="3:7" ht="18.75" x14ac:dyDescent="0.3">
      <c r="C152" s="4">
        <v>45828</v>
      </c>
      <c r="D152" s="5" t="s">
        <v>19</v>
      </c>
      <c r="E152" s="6"/>
      <c r="F152" s="6">
        <v>123727</v>
      </c>
      <c r="G152" s="6">
        <f t="shared" si="8"/>
        <v>5834926.0600000005</v>
      </c>
    </row>
    <row r="153" spans="3:7" ht="18.75" x14ac:dyDescent="0.3">
      <c r="C153" s="4">
        <v>45828</v>
      </c>
      <c r="D153" s="5" t="s">
        <v>39</v>
      </c>
      <c r="E153" s="6"/>
      <c r="F153" s="6">
        <v>398620</v>
      </c>
      <c r="G153" s="6">
        <f t="shared" si="8"/>
        <v>5436306.0600000005</v>
      </c>
    </row>
    <row r="154" spans="3:7" ht="18.75" x14ac:dyDescent="0.3">
      <c r="C154" s="4">
        <v>45828</v>
      </c>
      <c r="D154" s="5" t="s">
        <v>28</v>
      </c>
      <c r="E154" s="6"/>
      <c r="F154" s="6">
        <v>782782.07</v>
      </c>
      <c r="G154" s="6">
        <f t="shared" si="8"/>
        <v>4653523.99</v>
      </c>
    </row>
    <row r="155" spans="3:7" ht="18.75" x14ac:dyDescent="0.3">
      <c r="C155" s="4">
        <v>45828</v>
      </c>
      <c r="D155" s="5" t="s">
        <v>26</v>
      </c>
      <c r="E155" s="6"/>
      <c r="F155" s="6">
        <v>265109.3</v>
      </c>
      <c r="G155" s="6">
        <f t="shared" si="8"/>
        <v>4388414.6900000004</v>
      </c>
    </row>
    <row r="156" spans="3:7" ht="18.75" x14ac:dyDescent="0.3">
      <c r="C156" s="4">
        <v>45828</v>
      </c>
      <c r="D156" s="5" t="s">
        <v>57</v>
      </c>
      <c r="E156" s="6"/>
      <c r="F156" s="6">
        <v>2256937.59</v>
      </c>
      <c r="G156" s="6">
        <f t="shared" si="8"/>
        <v>2131477.1000000006</v>
      </c>
    </row>
    <row r="157" spans="3:7" ht="18.75" x14ac:dyDescent="0.3">
      <c r="C157" s="4">
        <v>45828</v>
      </c>
      <c r="D157" s="5" t="s">
        <v>35</v>
      </c>
      <c r="E157" s="6"/>
      <c r="F157" s="6">
        <v>176561.1</v>
      </c>
      <c r="G157" s="6">
        <f t="shared" si="8"/>
        <v>1954916.0000000005</v>
      </c>
    </row>
    <row r="158" spans="3:7" ht="18.75" x14ac:dyDescent="0.3">
      <c r="C158" s="4">
        <v>45828</v>
      </c>
      <c r="D158" s="5" t="s">
        <v>25</v>
      </c>
      <c r="E158" s="6"/>
      <c r="F158" s="6">
        <v>289795</v>
      </c>
      <c r="G158" s="6">
        <f t="shared" si="8"/>
        <v>1665121.0000000005</v>
      </c>
    </row>
    <row r="159" spans="3:7" ht="18.75" x14ac:dyDescent="0.3">
      <c r="C159" s="4">
        <v>45828</v>
      </c>
      <c r="D159" s="5" t="s">
        <v>37</v>
      </c>
      <c r="E159" s="6"/>
      <c r="F159" s="6">
        <v>197904</v>
      </c>
      <c r="G159" s="6">
        <f t="shared" si="8"/>
        <v>1467217.0000000005</v>
      </c>
    </row>
    <row r="160" spans="3:7" ht="18.75" x14ac:dyDescent="0.3">
      <c r="C160" s="4">
        <v>45828</v>
      </c>
      <c r="D160" s="5" t="s">
        <v>24</v>
      </c>
      <c r="E160" s="6"/>
      <c r="F160" s="6">
        <v>694925</v>
      </c>
      <c r="G160" s="6">
        <f t="shared" si="8"/>
        <v>772292.00000000047</v>
      </c>
    </row>
    <row r="161" spans="3:7" ht="18.75" x14ac:dyDescent="0.3">
      <c r="C161" s="4">
        <v>45828</v>
      </c>
      <c r="D161" s="5" t="s">
        <v>27</v>
      </c>
      <c r="E161" s="6"/>
      <c r="F161" s="6">
        <v>347884.03</v>
      </c>
      <c r="G161" s="6">
        <f t="shared" si="8"/>
        <v>424407.97000000044</v>
      </c>
    </row>
    <row r="162" spans="3:7" ht="18.75" x14ac:dyDescent="0.3">
      <c r="C162" s="4">
        <v>45828</v>
      </c>
      <c r="D162" s="5" t="s">
        <v>103</v>
      </c>
      <c r="E162" s="6"/>
      <c r="F162" s="6">
        <v>122459.55</v>
      </c>
      <c r="G162" s="6">
        <f t="shared" si="8"/>
        <v>301948.42000000045</v>
      </c>
    </row>
    <row r="163" spans="3:7" ht="18.75" x14ac:dyDescent="0.3">
      <c r="C163" s="4">
        <v>45828</v>
      </c>
      <c r="D163" s="5" t="s">
        <v>40</v>
      </c>
      <c r="E163" s="6"/>
      <c r="F163" s="6">
        <v>75028.3</v>
      </c>
      <c r="G163" s="6">
        <f t="shared" si="8"/>
        <v>226920.12000000046</v>
      </c>
    </row>
    <row r="164" spans="3:7" ht="18.75" x14ac:dyDescent="0.3">
      <c r="C164" s="4">
        <v>45828</v>
      </c>
      <c r="D164" s="5" t="s">
        <v>104</v>
      </c>
      <c r="E164" s="6"/>
      <c r="F164" s="6">
        <v>1710</v>
      </c>
      <c r="G164" s="6">
        <f t="shared" si="8"/>
        <v>225210.12000000046</v>
      </c>
    </row>
    <row r="165" spans="3:7" ht="18.75" x14ac:dyDescent="0.3">
      <c r="C165" s="7">
        <v>45838</v>
      </c>
      <c r="D165" s="3" t="s">
        <v>105</v>
      </c>
      <c r="E165" s="8"/>
      <c r="F165" s="8">
        <v>11087.23</v>
      </c>
      <c r="G165" s="8">
        <f>G164-F164:F165</f>
        <v>214122.89000000045</v>
      </c>
    </row>
  </sheetData>
  <pageMargins left="0.7" right="0.7" top="0.75" bottom="0.75" header="0.3" footer="0.3"/>
  <pageSetup paperSize="9" scale="42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VS-FR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2025-07-03T16:14:15Z</cp:lastPrinted>
  <dcterms:created xsi:type="dcterms:W3CDTF">2024-09-26T17:56:48Z</dcterms:created>
  <dcterms:modified xsi:type="dcterms:W3CDTF">2025-07-04T18:15:04Z</dcterms:modified>
</cp:coreProperties>
</file>