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VENTAS DE SERVICIOS" sheetId="1" r:id="rId1"/>
    <sheet name="FONDO REPONIBL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1" l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F12" i="2" l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</calcChain>
</file>

<file path=xl/sharedStrings.xml><?xml version="1.0" encoding="utf-8"?>
<sst xmlns="http://schemas.openxmlformats.org/spreadsheetml/2006/main" count="157" uniqueCount="98">
  <si>
    <t>DESCRIPCION</t>
  </si>
  <si>
    <t>INGRESOS</t>
  </si>
  <si>
    <t>EGRESOS</t>
  </si>
  <si>
    <t>BALANCE</t>
  </si>
  <si>
    <t>BALANCE INICIAL</t>
  </si>
  <si>
    <t>DEPOSITO ODONTOLOGIA</t>
  </si>
  <si>
    <t>DEPOSITO ARS RENACER</t>
  </si>
  <si>
    <t>FECHA</t>
  </si>
  <si>
    <t>DEPOSITO ARS UNIVERSAL</t>
  </si>
  <si>
    <t>DEPOSITO ARS PRIMERA HUMANO</t>
  </si>
  <si>
    <t>DEPOSITO ARS HUMANO</t>
  </si>
  <si>
    <t>DEPOSITO ARS YUNEN</t>
  </si>
  <si>
    <t xml:space="preserve"> Banco de Reservas de la Republica Dominicana</t>
  </si>
  <si>
    <t>VENTA DE SERVICIO</t>
  </si>
  <si>
    <t>(Valores Expresado en RD$)</t>
  </si>
  <si>
    <t>DEPOSITO</t>
  </si>
  <si>
    <t>JOSE ALFREDO VERAS</t>
  </si>
  <si>
    <t>COLECTOR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</si>
  <si>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</si>
  <si>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</si>
  <si>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</si>
  <si>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</si>
  <si>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</si>
  <si>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</si>
  <si>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</si>
  <si>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</si>
  <si>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</si>
  <si>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</si>
  <si>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SENASA SUBSIDIADO</t>
  </si>
  <si>
    <t>ZEN PHARMACEUTHICAL,SRL.</t>
  </si>
  <si>
    <t>DEPOSITO ARS SEMMA</t>
  </si>
  <si>
    <t>COPEM HOSPICLINIC,SRL.</t>
  </si>
  <si>
    <t>HEXAPOWER PHARMA,SRL</t>
  </si>
  <si>
    <t>ALMAMZAR ESTEVEZ,SRL.</t>
  </si>
  <si>
    <t>AGROPECUARIA FERNANDEZ MUÑOZ,SRL.</t>
  </si>
  <si>
    <t>MEGA LABS,SRL.</t>
  </si>
  <si>
    <t>SEAN DOMINICANA,SRL.</t>
  </si>
  <si>
    <t>DISTRIBUIDORA ROKARY,SRL.</t>
  </si>
  <si>
    <t>MIGUEL ERNESTO</t>
  </si>
  <si>
    <t>FANYY ELIZABETH</t>
  </si>
  <si>
    <t>JORGE ALBERTO</t>
  </si>
  <si>
    <t>JEANNETTE JOSEFINA</t>
  </si>
  <si>
    <t>RAUDY ANTONIO</t>
  </si>
  <si>
    <t>DARWIN JOSEPH</t>
  </si>
  <si>
    <t>ALFRED HERNAN</t>
  </si>
  <si>
    <t>LINDE GAS DOMINICANA,SRL.</t>
  </si>
  <si>
    <t>EVREU</t>
  </si>
  <si>
    <t>BIO NUCLEAR,SA.</t>
  </si>
  <si>
    <t>HOSPIFAR,SRL.</t>
  </si>
  <si>
    <t>DEPOSITO ARS SENASA CONTRIBUTIVO</t>
  </si>
  <si>
    <t>DEPOSITO ARS MONUMENTAL</t>
  </si>
  <si>
    <t>CARGOS BANCARIOS AL 31 DE DIEMBRE 2024.</t>
  </si>
  <si>
    <t xml:space="preserve"> AL 31 DE DICIEMBRE   2024</t>
  </si>
  <si>
    <t xml:space="preserve"> AL 31 DE ENERO 2025</t>
  </si>
  <si>
    <t>DEPOSITO ARS CMD</t>
  </si>
  <si>
    <t>DEPOSITO ARS SENASA  CONTRIBUTIVO</t>
  </si>
  <si>
    <t xml:space="preserve">DEPOSITO ODONTOLOGIA </t>
  </si>
  <si>
    <t>TESORERIA SEGURIDAD SOCIAL</t>
  </si>
  <si>
    <t>YARITZA  TEREZA DOMINGUEZ</t>
  </si>
  <si>
    <t>VJM MULTISERVICIOS,SRL.</t>
  </si>
  <si>
    <t xml:space="preserve">MEDVITA GROUP </t>
  </si>
  <si>
    <t>PROMEDCA,SRL.</t>
  </si>
  <si>
    <t>JUNQUITO GAS,SRL.</t>
  </si>
  <si>
    <t>NERCIDA MARTINES</t>
  </si>
  <si>
    <t>ORFELINA DIAZ</t>
  </si>
  <si>
    <t>DEPOSITO ALQUILER MAQUINA EXPENDIO</t>
  </si>
  <si>
    <t>DEPOSITO ARS META</t>
  </si>
  <si>
    <t>NOMINA INTERNA HOSPITAL ARTURO GRULLON</t>
  </si>
  <si>
    <t>NOMINA COMPLETIVO HOSPITAL ARTURO GRULLON</t>
  </si>
  <si>
    <t>DEPOSITO ARS RESERVAS</t>
  </si>
  <si>
    <t>COPEM HOSPICLINIC,SRL</t>
  </si>
  <si>
    <t>DISTRIBUIDORA JOSE VASQUEZ</t>
  </si>
  <si>
    <t>AGROPECUARIA FERNANDEZ MUÑOZ</t>
  </si>
  <si>
    <t>ALMANZAR Y ESTEVEZ,SRL.</t>
  </si>
  <si>
    <t>BIONUCLEAR,SA.</t>
  </si>
  <si>
    <t>DEPOSITO ARS SIMAG</t>
  </si>
  <si>
    <t>ZEN PHARMACEUTHICAL,SRL</t>
  </si>
  <si>
    <t>DISTRIBUIDORA PHARMAMON,SRL.</t>
  </si>
  <si>
    <t>EMPRESAS CABOD,EIRL.</t>
  </si>
  <si>
    <t>LINDE GAS DOMINICANA,SRL</t>
  </si>
  <si>
    <t>EDITORA DE LUXE,SRL.</t>
  </si>
  <si>
    <t>VERSAMED INTERNACIONAL</t>
  </si>
  <si>
    <t>AGUA RANGEL,SRL.</t>
  </si>
  <si>
    <t>MEDISAN,SRL.</t>
  </si>
  <si>
    <t>JIANCO SERVICES,SRL.</t>
  </si>
  <si>
    <t>SUPLIMADE COMERCIAL,SRL.</t>
  </si>
  <si>
    <t>PREVENCONI GROUP,SRL.</t>
  </si>
  <si>
    <t>FERRETERIA OCHOA,SA.</t>
  </si>
  <si>
    <t>ESTACIONLA CEIBITA,SRL.</t>
  </si>
  <si>
    <t>POL TRANSPORTE G  LOGISTICA,SRL</t>
  </si>
  <si>
    <t>LETERAGO,SRL.</t>
  </si>
  <si>
    <t>BIO-WIN,SRL.</t>
  </si>
  <si>
    <t>BIO NOVA,SRL.</t>
  </si>
  <si>
    <t>CRUZ AYALA,SRL.</t>
  </si>
  <si>
    <t>PRODACOM</t>
  </si>
  <si>
    <t>ULTRALAB,SRL.</t>
  </si>
  <si>
    <t>CARGOS BANCARIOS AL 31 ENERO 2025</t>
  </si>
  <si>
    <t xml:space="preserve"> AL 31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</si>
</sst>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6</xdr:col>
      <xdr:colOff>581025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97</xdr:row>
      <xdr:rowOff>95250</xdr:rowOff>
    </xdr:from>
    <xdr:to>
      <xdr:col>6</xdr:col>
      <xdr:colOff>190500</xdr:colOff>
      <xdr:row>101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19050</xdr:rowOff>
    </xdr:from>
    <xdr:to>
      <xdr:col>6</xdr:col>
      <xdr:colOff>304800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7714B9-DD72-4011-8ABE-1AB923F2D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1952625" y="20955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12"/>
  <sheetViews>
    <sheetView tabSelected="1" workbookViewId="0">
      <selection activeCell="D119" sqref="D119"/>
    </sheetView>
  </sheetViews>
  <sheetFormatPr baseColWidth="10" defaultRowHeight="15" x14ac:dyDescent="0.25"/>
  <cols>
    <col min="1" max="1" width="11.42578125" customWidth="1"/>
    <col min="3" max="3" width="44.42578125" customWidth="1"/>
    <col min="4" max="4" width="41" customWidth="1"/>
    <col min="5" max="5" width="20.85546875" customWidth="1"/>
    <col min="6" max="6" width="16" customWidth="1"/>
    <col min="7" max="7" width="14.140625" customWidth="1"/>
  </cols>
  <sheetData>
    <row r="4" spans="3:9" ht="15.75" customHeight="1" x14ac:dyDescent="0.25"/>
    <row r="5" spans="3:9" ht="15.75" customHeight="1" x14ac:dyDescent="0.25">
      <c r="G5" s="5"/>
    </row>
    <row r="6" spans="3:9" ht="15" customHeight="1" x14ac:dyDescent="0.25">
      <c r="D6" s="5" t="s">
        <v>12</v>
      </c>
      <c r="E6" s="6"/>
      <c r="F6" s="6"/>
    </row>
    <row r="7" spans="3:9" ht="15.75" x14ac:dyDescent="0.25">
      <c r="D7" s="6" t="s">
        <v>53</v>
      </c>
      <c r="E7" s="6"/>
      <c r="I7" s="7"/>
    </row>
    <row r="8" spans="3:9" ht="15" customHeight="1" x14ac:dyDescent="0.25">
      <c r="D8" s="6" t="s">
        <v>13</v>
      </c>
      <c r="E8" s="4"/>
      <c r="I8" s="8"/>
    </row>
    <row r="9" spans="3:9" ht="15" customHeight="1" x14ac:dyDescent="0.25">
      <c r="D9" s="6" t="s">
        <v>14</v>
      </c>
      <c r="I9" s="8"/>
    </row>
    <row r="10" spans="3:9" ht="15" customHeight="1" x14ac:dyDescent="0.25">
      <c r="C10" s="4"/>
    </row>
    <row r="11" spans="3:9" x14ac:dyDescent="0.25">
      <c r="C11" s="21" t="s">
        <v>7</v>
      </c>
      <c r="D11" s="21" t="s">
        <v>0</v>
      </c>
      <c r="E11" s="21" t="s">
        <v>1</v>
      </c>
      <c r="F11" s="21" t="s">
        <v>2</v>
      </c>
      <c r="G11" s="21" t="s">
        <v>3</v>
      </c>
    </row>
    <row r="12" spans="3:9" x14ac:dyDescent="0.25">
      <c r="C12" s="3">
        <v>45292</v>
      </c>
      <c r="D12" s="1" t="s">
        <v>4</v>
      </c>
      <c r="F12" s="2"/>
      <c r="G12" s="2">
        <v>2912348.34</v>
      </c>
    </row>
    <row r="13" spans="3:9" x14ac:dyDescent="0.25">
      <c r="C13" s="3">
        <v>45659</v>
      </c>
      <c r="D13" s="3" t="s">
        <v>54</v>
      </c>
      <c r="E13" s="2">
        <v>78799.240000000005</v>
      </c>
      <c r="F13" s="2"/>
      <c r="G13" s="2">
        <f>G12+E13</f>
        <v>2991147.58</v>
      </c>
    </row>
    <row r="14" spans="3:9" x14ac:dyDescent="0.25">
      <c r="C14" s="3">
        <v>45659</v>
      </c>
      <c r="D14" s="1" t="s">
        <v>5</v>
      </c>
      <c r="E14" s="2">
        <v>3900</v>
      </c>
      <c r="F14" s="2"/>
      <c r="G14" s="2">
        <f t="shared" ref="G14:G23" si="0">G13+E14</f>
        <v>2995047.58</v>
      </c>
    </row>
    <row r="15" spans="3:9" x14ac:dyDescent="0.25">
      <c r="C15" s="3">
        <v>45659</v>
      </c>
      <c r="D15" s="1" t="s">
        <v>28</v>
      </c>
      <c r="E15" s="2">
        <v>1827470.71</v>
      </c>
      <c r="F15" s="2"/>
      <c r="G15" s="2">
        <f t="shared" si="0"/>
        <v>4822518.29</v>
      </c>
    </row>
    <row r="16" spans="3:9" x14ac:dyDescent="0.25">
      <c r="C16" s="3">
        <v>45659</v>
      </c>
      <c r="D16" s="1" t="s">
        <v>55</v>
      </c>
      <c r="E16" s="2">
        <v>208877.22</v>
      </c>
      <c r="F16" s="2"/>
      <c r="G16" s="2">
        <f t="shared" si="0"/>
        <v>5031395.51</v>
      </c>
    </row>
    <row r="17" spans="3:7" x14ac:dyDescent="0.25">
      <c r="C17" s="3">
        <v>45660</v>
      </c>
      <c r="D17" s="1" t="s">
        <v>49</v>
      </c>
      <c r="E17" s="2">
        <v>1239475.4099999999</v>
      </c>
      <c r="F17" s="2"/>
      <c r="G17" s="2">
        <f t="shared" si="0"/>
        <v>6270870.9199999999</v>
      </c>
    </row>
    <row r="18" spans="3:7" x14ac:dyDescent="0.25">
      <c r="C18" s="3">
        <v>45660</v>
      </c>
      <c r="D18" s="1" t="s">
        <v>5</v>
      </c>
      <c r="E18" s="2">
        <v>1200</v>
      </c>
      <c r="F18" s="2"/>
      <c r="G18" s="2">
        <f t="shared" si="0"/>
        <v>6272070.9199999999</v>
      </c>
    </row>
    <row r="19" spans="3:7" x14ac:dyDescent="0.25">
      <c r="C19" s="3">
        <v>45664</v>
      </c>
      <c r="D19" s="1" t="s">
        <v>5</v>
      </c>
      <c r="E19" s="2">
        <v>3800</v>
      </c>
      <c r="F19" s="2"/>
      <c r="G19" s="2">
        <f t="shared" si="0"/>
        <v>6275870.9199999999</v>
      </c>
    </row>
    <row r="20" spans="3:7" x14ac:dyDescent="0.25">
      <c r="C20" s="3">
        <v>45665</v>
      </c>
      <c r="D20" s="1" t="s">
        <v>5</v>
      </c>
      <c r="E20" s="2">
        <v>7100</v>
      </c>
      <c r="F20" s="2"/>
      <c r="G20" s="2">
        <f t="shared" si="0"/>
        <v>6282970.9199999999</v>
      </c>
    </row>
    <row r="21" spans="3:7" x14ac:dyDescent="0.25">
      <c r="C21" s="3">
        <v>45666</v>
      </c>
      <c r="D21" s="1" t="s">
        <v>56</v>
      </c>
      <c r="E21" s="2">
        <v>50000</v>
      </c>
      <c r="F21" s="2"/>
      <c r="G21" s="2">
        <f t="shared" si="0"/>
        <v>6332970.9199999999</v>
      </c>
    </row>
    <row r="22" spans="3:7" x14ac:dyDescent="0.25">
      <c r="C22" s="3">
        <v>45666</v>
      </c>
      <c r="D22" s="1" t="s">
        <v>5</v>
      </c>
      <c r="E22" s="2">
        <v>10600</v>
      </c>
      <c r="F22" s="2"/>
      <c r="G22" s="2">
        <f t="shared" si="0"/>
        <v>6343570.9199999999</v>
      </c>
    </row>
    <row r="23" spans="3:7" x14ac:dyDescent="0.25">
      <c r="C23" s="3">
        <v>45667</v>
      </c>
      <c r="D23" s="1" t="s">
        <v>5</v>
      </c>
      <c r="E23" s="2">
        <v>7300</v>
      </c>
      <c r="F23" s="2"/>
      <c r="G23" s="2">
        <f t="shared" si="0"/>
        <v>6350870.9199999999</v>
      </c>
    </row>
    <row r="24" spans="3:7" x14ac:dyDescent="0.25">
      <c r="C24" s="3">
        <v>45667</v>
      </c>
      <c r="D24" s="1" t="s">
        <v>57</v>
      </c>
      <c r="E24" s="2"/>
      <c r="F24" s="2">
        <v>212855.94</v>
      </c>
      <c r="G24" s="2">
        <f>G23-F24</f>
        <v>6138014.9799999995</v>
      </c>
    </row>
    <row r="25" spans="3:7" x14ac:dyDescent="0.25">
      <c r="C25" s="3">
        <v>45667</v>
      </c>
      <c r="D25" s="1" t="s">
        <v>58</v>
      </c>
      <c r="E25" s="2"/>
      <c r="F25" s="2">
        <v>21125.77</v>
      </c>
      <c r="G25" s="2">
        <f t="shared" ref="G25:G31" si="1">G24-F25</f>
        <v>6116889.21</v>
      </c>
    </row>
    <row r="26" spans="3:7" x14ac:dyDescent="0.25">
      <c r="C26" s="3">
        <v>45667</v>
      </c>
      <c r="D26" s="1" t="s">
        <v>59</v>
      </c>
      <c r="E26" s="2"/>
      <c r="F26" s="2">
        <v>272335.65000000002</v>
      </c>
      <c r="G26" s="2">
        <f t="shared" si="1"/>
        <v>5844553.5599999996</v>
      </c>
    </row>
    <row r="27" spans="3:7" x14ac:dyDescent="0.25">
      <c r="C27" s="3">
        <v>45667</v>
      </c>
      <c r="D27" s="1" t="s">
        <v>60</v>
      </c>
      <c r="E27" s="2"/>
      <c r="F27" s="2">
        <v>25132.959999999999</v>
      </c>
      <c r="G27" s="2">
        <f t="shared" si="1"/>
        <v>5819420.5999999996</v>
      </c>
    </row>
    <row r="28" spans="3:7" x14ac:dyDescent="0.25">
      <c r="C28" s="3">
        <v>45667</v>
      </c>
      <c r="D28" s="1" t="s">
        <v>61</v>
      </c>
      <c r="E28" s="2"/>
      <c r="F28" s="2">
        <v>165296.4</v>
      </c>
      <c r="G28" s="2">
        <f t="shared" si="1"/>
        <v>5654124.1999999993</v>
      </c>
    </row>
    <row r="29" spans="3:7" x14ac:dyDescent="0.25">
      <c r="C29" s="3">
        <v>45667</v>
      </c>
      <c r="D29" s="1" t="s">
        <v>62</v>
      </c>
      <c r="E29" s="2"/>
      <c r="F29" s="2">
        <v>111991.75</v>
      </c>
      <c r="G29" s="2">
        <f t="shared" si="1"/>
        <v>5542132.4499999993</v>
      </c>
    </row>
    <row r="30" spans="3:7" x14ac:dyDescent="0.25">
      <c r="C30" s="3">
        <v>45667</v>
      </c>
      <c r="D30" s="1" t="s">
        <v>63</v>
      </c>
      <c r="E30" s="2"/>
      <c r="F30" s="2">
        <v>8000</v>
      </c>
      <c r="G30" s="2">
        <f t="shared" si="1"/>
        <v>5534132.4499999993</v>
      </c>
    </row>
    <row r="31" spans="3:7" x14ac:dyDescent="0.25">
      <c r="C31" s="3">
        <v>45667</v>
      </c>
      <c r="D31" s="1" t="s">
        <v>64</v>
      </c>
      <c r="E31" s="2"/>
      <c r="F31" s="2">
        <v>1166.67</v>
      </c>
      <c r="G31" s="2">
        <f t="shared" si="1"/>
        <v>5532965.7799999993</v>
      </c>
    </row>
    <row r="32" spans="3:7" x14ac:dyDescent="0.25">
      <c r="C32" s="3">
        <v>45670</v>
      </c>
      <c r="D32" s="1" t="s">
        <v>5</v>
      </c>
      <c r="E32" s="2">
        <v>5700</v>
      </c>
      <c r="F32" s="2"/>
      <c r="G32" s="2">
        <f>G31+E32</f>
        <v>5538665.7799999993</v>
      </c>
    </row>
    <row r="33" spans="3:7" x14ac:dyDescent="0.25">
      <c r="C33" s="3">
        <v>45670</v>
      </c>
      <c r="D33" s="1" t="s">
        <v>65</v>
      </c>
      <c r="E33" s="2">
        <v>10000</v>
      </c>
      <c r="F33" s="2"/>
      <c r="G33" s="2">
        <f t="shared" ref="G33:G45" si="2">G32+E33</f>
        <v>5548665.7799999993</v>
      </c>
    </row>
    <row r="34" spans="3:7" x14ac:dyDescent="0.25">
      <c r="C34" s="3">
        <v>45671</v>
      </c>
      <c r="D34" s="1" t="s">
        <v>5</v>
      </c>
      <c r="E34" s="2">
        <v>6100</v>
      </c>
      <c r="F34" s="2"/>
      <c r="G34" s="2">
        <f t="shared" si="2"/>
        <v>5554765.7799999993</v>
      </c>
    </row>
    <row r="35" spans="3:7" x14ac:dyDescent="0.25">
      <c r="C35" s="3">
        <v>45672</v>
      </c>
      <c r="D35" s="1" t="s">
        <v>5</v>
      </c>
      <c r="E35" s="2">
        <v>22550</v>
      </c>
      <c r="F35" s="2"/>
      <c r="G35" s="2">
        <f t="shared" si="2"/>
        <v>5577315.7799999993</v>
      </c>
    </row>
    <row r="36" spans="3:7" x14ac:dyDescent="0.25">
      <c r="C36" s="3">
        <v>45673</v>
      </c>
      <c r="D36" s="1" t="s">
        <v>66</v>
      </c>
      <c r="E36" s="2">
        <v>50635.3</v>
      </c>
      <c r="F36" s="2"/>
      <c r="G36" s="2">
        <f t="shared" si="2"/>
        <v>5627951.0799999991</v>
      </c>
    </row>
    <row r="37" spans="3:7" x14ac:dyDescent="0.25">
      <c r="C37" s="3">
        <v>45673</v>
      </c>
      <c r="D37" s="1" t="s">
        <v>5</v>
      </c>
      <c r="E37" s="2">
        <v>23650</v>
      </c>
      <c r="F37" s="2"/>
      <c r="G37" s="2">
        <f t="shared" si="2"/>
        <v>5651601.0799999991</v>
      </c>
    </row>
    <row r="38" spans="3:7" x14ac:dyDescent="0.25">
      <c r="C38" s="3">
        <v>45674</v>
      </c>
      <c r="D38" s="1" t="s">
        <v>6</v>
      </c>
      <c r="E38" s="2">
        <v>10237.629999999999</v>
      </c>
      <c r="F38" s="2"/>
      <c r="G38" s="2">
        <f t="shared" si="2"/>
        <v>5661838.709999999</v>
      </c>
    </row>
    <row r="39" spans="3:7" x14ac:dyDescent="0.25">
      <c r="C39" s="3">
        <v>45674</v>
      </c>
      <c r="D39" s="1" t="s">
        <v>5</v>
      </c>
      <c r="E39" s="2">
        <v>10450</v>
      </c>
      <c r="F39" s="2"/>
      <c r="G39" s="2">
        <f t="shared" si="2"/>
        <v>5672288.709999999</v>
      </c>
    </row>
    <row r="40" spans="3:7" x14ac:dyDescent="0.25">
      <c r="C40" s="3">
        <v>45677</v>
      </c>
      <c r="D40" s="1" t="s">
        <v>8</v>
      </c>
      <c r="E40" s="2">
        <v>64641.56</v>
      </c>
      <c r="F40" s="2"/>
      <c r="G40" s="2">
        <f t="shared" si="2"/>
        <v>5736930.2699999986</v>
      </c>
    </row>
    <row r="41" spans="3:7" x14ac:dyDescent="0.25">
      <c r="C41" s="3">
        <v>45677</v>
      </c>
      <c r="D41" s="1" t="s">
        <v>5</v>
      </c>
      <c r="E41" s="2">
        <v>13000</v>
      </c>
      <c r="F41" s="2"/>
      <c r="G41" s="2">
        <f t="shared" si="2"/>
        <v>5749930.2699999986</v>
      </c>
    </row>
    <row r="42" spans="3:7" x14ac:dyDescent="0.25">
      <c r="C42" s="3">
        <v>45679</v>
      </c>
      <c r="D42" s="1" t="s">
        <v>5</v>
      </c>
      <c r="E42" s="2">
        <v>21950</v>
      </c>
      <c r="F42" s="2"/>
      <c r="G42" s="2">
        <f t="shared" si="2"/>
        <v>5771880.2699999986</v>
      </c>
    </row>
    <row r="43" spans="3:7" x14ac:dyDescent="0.25">
      <c r="C43" s="3">
        <v>45680</v>
      </c>
      <c r="D43" s="1" t="s">
        <v>5</v>
      </c>
      <c r="E43" s="2">
        <v>8050</v>
      </c>
      <c r="F43" s="2"/>
      <c r="G43" s="2">
        <f t="shared" si="2"/>
        <v>5779930.2699999986</v>
      </c>
    </row>
    <row r="44" spans="3:7" x14ac:dyDescent="0.25">
      <c r="C44" s="3">
        <v>45680</v>
      </c>
      <c r="D44" s="1" t="s">
        <v>54</v>
      </c>
      <c r="E44" s="2">
        <v>12500.36</v>
      </c>
      <c r="F44" s="2"/>
      <c r="G44" s="2">
        <f t="shared" si="2"/>
        <v>5792430.629999999</v>
      </c>
    </row>
    <row r="45" spans="3:7" x14ac:dyDescent="0.25">
      <c r="C45" s="3">
        <v>45681</v>
      </c>
      <c r="D45" s="1" t="s">
        <v>5</v>
      </c>
      <c r="E45" s="2">
        <v>15350</v>
      </c>
      <c r="F45" s="2"/>
      <c r="G45" s="2">
        <f t="shared" si="2"/>
        <v>5807780.629999999</v>
      </c>
    </row>
    <row r="46" spans="3:7" x14ac:dyDescent="0.25">
      <c r="C46" s="3">
        <v>45681</v>
      </c>
      <c r="D46" s="1" t="s">
        <v>67</v>
      </c>
      <c r="E46" s="2"/>
      <c r="F46" s="2">
        <v>945007.36</v>
      </c>
      <c r="G46" s="2">
        <f>G45-F46</f>
        <v>4862773.2699999986</v>
      </c>
    </row>
    <row r="47" spans="3:7" x14ac:dyDescent="0.25">
      <c r="C47" s="3">
        <v>45681</v>
      </c>
      <c r="D47" s="1" t="s">
        <v>68</v>
      </c>
      <c r="E47" s="2"/>
      <c r="F47" s="2">
        <v>243250</v>
      </c>
      <c r="G47" s="2">
        <f>G46-F47</f>
        <v>4619523.2699999986</v>
      </c>
    </row>
    <row r="48" spans="3:7" x14ac:dyDescent="0.25">
      <c r="C48" s="3">
        <v>45684</v>
      </c>
      <c r="D48" s="1" t="s">
        <v>9</v>
      </c>
      <c r="E48" s="2">
        <v>1450902.93</v>
      </c>
      <c r="F48" s="2"/>
      <c r="G48" s="2">
        <f>G47+E48</f>
        <v>6070426.1999999983</v>
      </c>
    </row>
    <row r="49" spans="3:7" x14ac:dyDescent="0.25">
      <c r="C49" s="3">
        <v>45684</v>
      </c>
      <c r="D49" s="1" t="s">
        <v>10</v>
      </c>
      <c r="E49" s="2">
        <v>39963.449999999997</v>
      </c>
      <c r="F49" s="2"/>
      <c r="G49" s="2">
        <f t="shared" ref="G49:G55" si="3">G48+E49</f>
        <v>6110389.6499999985</v>
      </c>
    </row>
    <row r="50" spans="3:7" x14ac:dyDescent="0.25">
      <c r="C50" s="3">
        <v>45684</v>
      </c>
      <c r="D50" s="1" t="s">
        <v>5</v>
      </c>
      <c r="E50" s="2">
        <v>5900</v>
      </c>
      <c r="F50" s="2"/>
      <c r="G50" s="2">
        <f t="shared" si="3"/>
        <v>6116289.6499999985</v>
      </c>
    </row>
    <row r="51" spans="3:7" x14ac:dyDescent="0.25">
      <c r="C51" s="3">
        <v>45685</v>
      </c>
      <c r="D51" s="1" t="s">
        <v>30</v>
      </c>
      <c r="E51" s="2">
        <v>21602.89</v>
      </c>
      <c r="F51" s="2"/>
      <c r="G51" s="2">
        <f t="shared" si="3"/>
        <v>6137892.5399999982</v>
      </c>
    </row>
    <row r="52" spans="3:7" x14ac:dyDescent="0.25">
      <c r="C52" s="3">
        <v>45686</v>
      </c>
      <c r="D52" s="1" t="s">
        <v>5</v>
      </c>
      <c r="E52" s="2">
        <v>12400</v>
      </c>
      <c r="F52" s="2"/>
      <c r="G52" s="2">
        <f t="shared" si="3"/>
        <v>6150292.5399999982</v>
      </c>
    </row>
    <row r="53" spans="3:7" x14ac:dyDescent="0.25">
      <c r="C53" s="3">
        <v>45686</v>
      </c>
      <c r="D53" s="1" t="s">
        <v>5</v>
      </c>
      <c r="E53" s="2">
        <v>2700</v>
      </c>
      <c r="F53" s="2"/>
      <c r="G53" s="2">
        <f t="shared" si="3"/>
        <v>6152992.5399999982</v>
      </c>
    </row>
    <row r="54" spans="3:7" x14ac:dyDescent="0.25">
      <c r="C54" s="3">
        <v>45687</v>
      </c>
      <c r="D54" s="1" t="s">
        <v>5</v>
      </c>
      <c r="E54" s="2">
        <v>18950</v>
      </c>
      <c r="F54" s="2"/>
      <c r="G54" s="2">
        <f t="shared" si="3"/>
        <v>6171942.5399999982</v>
      </c>
    </row>
    <row r="55" spans="3:7" x14ac:dyDescent="0.25">
      <c r="C55" s="3">
        <v>45687</v>
      </c>
      <c r="D55" s="1" t="s">
        <v>69</v>
      </c>
      <c r="E55" s="2">
        <v>3863.91</v>
      </c>
      <c r="F55" s="2"/>
      <c r="G55" s="2">
        <f t="shared" si="3"/>
        <v>6175806.4499999983</v>
      </c>
    </row>
    <row r="56" spans="3:7" x14ac:dyDescent="0.25">
      <c r="C56" s="3">
        <v>45688</v>
      </c>
      <c r="D56" s="1" t="s">
        <v>32</v>
      </c>
      <c r="E56" s="2"/>
      <c r="F56" s="2">
        <v>382679</v>
      </c>
      <c r="G56" s="2">
        <f>G55-F56</f>
        <v>5793127.4499999983</v>
      </c>
    </row>
    <row r="57" spans="3:7" x14ac:dyDescent="0.25">
      <c r="C57" s="3">
        <v>45688</v>
      </c>
      <c r="D57" s="1" t="s">
        <v>70</v>
      </c>
      <c r="E57" s="2"/>
      <c r="F57" s="2">
        <v>330165.46999999997</v>
      </c>
      <c r="G57" s="2">
        <f t="shared" ref="G57:G63" si="4">G56-F57</f>
        <v>5462961.9799999986</v>
      </c>
    </row>
    <row r="58" spans="3:7" x14ac:dyDescent="0.25">
      <c r="C58" s="3">
        <v>45688</v>
      </c>
      <c r="D58" s="1" t="s">
        <v>16</v>
      </c>
      <c r="E58" s="2"/>
      <c r="F58" s="2">
        <v>143963</v>
      </c>
      <c r="G58" s="2">
        <f t="shared" si="4"/>
        <v>5318998.9799999986</v>
      </c>
    </row>
    <row r="59" spans="3:7" x14ac:dyDescent="0.25">
      <c r="C59" s="3">
        <v>45688</v>
      </c>
      <c r="D59" s="1" t="s">
        <v>71</v>
      </c>
      <c r="E59" s="2"/>
      <c r="F59" s="2">
        <v>115080</v>
      </c>
      <c r="G59" s="2">
        <f t="shared" si="4"/>
        <v>5203918.9799999986</v>
      </c>
    </row>
    <row r="60" spans="3:7" x14ac:dyDescent="0.25">
      <c r="C60" s="3">
        <v>45688</v>
      </c>
      <c r="D60" s="1" t="s">
        <v>72</v>
      </c>
      <c r="E60" s="2"/>
      <c r="F60" s="2">
        <v>193267.31</v>
      </c>
      <c r="G60" s="2">
        <f t="shared" si="4"/>
        <v>5010651.669999999</v>
      </c>
    </row>
    <row r="61" spans="3:7" x14ac:dyDescent="0.25">
      <c r="C61" s="3">
        <v>45688</v>
      </c>
      <c r="D61" s="1" t="s">
        <v>73</v>
      </c>
      <c r="E61" s="2"/>
      <c r="F61" s="2">
        <v>219201.19</v>
      </c>
      <c r="G61" s="2">
        <f t="shared" si="4"/>
        <v>4791450.4799999986</v>
      </c>
    </row>
    <row r="62" spans="3:7" x14ac:dyDescent="0.25">
      <c r="C62" s="3">
        <v>45688</v>
      </c>
      <c r="D62" s="1" t="s">
        <v>74</v>
      </c>
      <c r="E62" s="2"/>
      <c r="F62" s="2">
        <v>412500</v>
      </c>
      <c r="G62" s="2">
        <f t="shared" si="4"/>
        <v>4378950.4799999986</v>
      </c>
    </row>
    <row r="63" spans="3:7" x14ac:dyDescent="0.25">
      <c r="C63" s="3">
        <v>45688</v>
      </c>
      <c r="D63" s="1" t="s">
        <v>59</v>
      </c>
      <c r="E63" s="2"/>
      <c r="F63" s="2">
        <v>143510</v>
      </c>
      <c r="G63" s="2">
        <f t="shared" si="4"/>
        <v>4235440.4799999986</v>
      </c>
    </row>
    <row r="64" spans="3:7" x14ac:dyDescent="0.25">
      <c r="C64" s="3">
        <v>45688</v>
      </c>
      <c r="D64" s="1" t="s">
        <v>75</v>
      </c>
      <c r="E64" s="2">
        <v>88498.13</v>
      </c>
      <c r="F64" s="2"/>
      <c r="G64" s="2">
        <f>G63+E64</f>
        <v>4323938.6099999985</v>
      </c>
    </row>
    <row r="65" spans="3:7" x14ac:dyDescent="0.25">
      <c r="C65" s="3">
        <v>45688</v>
      </c>
      <c r="D65" s="1" t="s">
        <v>11</v>
      </c>
      <c r="E65" s="2">
        <v>13241.67</v>
      </c>
      <c r="F65" s="2"/>
      <c r="G65" s="2">
        <f>G64+E65</f>
        <v>4337180.2799999984</v>
      </c>
    </row>
    <row r="66" spans="3:7" x14ac:dyDescent="0.25">
      <c r="C66" s="3">
        <v>45688</v>
      </c>
      <c r="D66" s="1" t="s">
        <v>76</v>
      </c>
      <c r="E66" s="2"/>
      <c r="F66" s="2">
        <v>382582.62</v>
      </c>
      <c r="G66" s="2">
        <f>G65-F66</f>
        <v>3954597.6599999983</v>
      </c>
    </row>
    <row r="67" spans="3:7" x14ac:dyDescent="0.25">
      <c r="C67" s="3">
        <v>45688</v>
      </c>
      <c r="D67" s="1" t="s">
        <v>77</v>
      </c>
      <c r="E67" s="2"/>
      <c r="F67" s="2">
        <v>97989.52</v>
      </c>
      <c r="G67" s="2">
        <f>G66-F67</f>
        <v>3856608.1399999983</v>
      </c>
    </row>
    <row r="68" spans="3:7" x14ac:dyDescent="0.25">
      <c r="C68" s="3">
        <v>45688</v>
      </c>
      <c r="D68" s="1" t="s">
        <v>50</v>
      </c>
      <c r="E68" s="2">
        <v>359359.61</v>
      </c>
      <c r="F68" s="2"/>
      <c r="G68" s="2">
        <f>G67+E68</f>
        <v>4215967.7499999981</v>
      </c>
    </row>
    <row r="69" spans="3:7" x14ac:dyDescent="0.25">
      <c r="C69" s="3">
        <v>45688</v>
      </c>
      <c r="D69" s="1" t="s">
        <v>78</v>
      </c>
      <c r="E69" s="2"/>
      <c r="F69" s="2">
        <v>80388.2</v>
      </c>
      <c r="G69" s="2">
        <f>G68-F69</f>
        <v>4135579.549999998</v>
      </c>
    </row>
    <row r="70" spans="3:7" x14ac:dyDescent="0.25">
      <c r="C70" s="3">
        <v>45688</v>
      </c>
      <c r="D70" s="1" t="s">
        <v>79</v>
      </c>
      <c r="E70" s="2"/>
      <c r="F70" s="2">
        <v>1196788.73</v>
      </c>
      <c r="G70" s="2">
        <f t="shared" ref="G70:G76" si="5">G69-F70</f>
        <v>2938790.819999998</v>
      </c>
    </row>
    <row r="71" spans="3:7" x14ac:dyDescent="0.25">
      <c r="C71" s="3">
        <v>45688</v>
      </c>
      <c r="D71" s="1" t="s">
        <v>80</v>
      </c>
      <c r="E71" s="2"/>
      <c r="F71" s="2">
        <v>131080</v>
      </c>
      <c r="G71" s="2">
        <f t="shared" si="5"/>
        <v>2807710.819999998</v>
      </c>
    </row>
    <row r="72" spans="3:7" x14ac:dyDescent="0.25">
      <c r="C72" s="3">
        <v>45688</v>
      </c>
      <c r="D72" s="1" t="s">
        <v>81</v>
      </c>
      <c r="E72" s="2"/>
      <c r="F72" s="2">
        <v>35313.25</v>
      </c>
      <c r="G72" s="2">
        <f t="shared" si="5"/>
        <v>2772397.569999998</v>
      </c>
    </row>
    <row r="73" spans="3:7" x14ac:dyDescent="0.25">
      <c r="C73" s="3">
        <v>45688</v>
      </c>
      <c r="D73" s="1" t="s">
        <v>82</v>
      </c>
      <c r="E73" s="2"/>
      <c r="F73" s="2">
        <v>27393.25</v>
      </c>
      <c r="G73" s="2">
        <f t="shared" si="5"/>
        <v>2745004.319999998</v>
      </c>
    </row>
    <row r="74" spans="3:7" x14ac:dyDescent="0.25">
      <c r="C74" s="3">
        <v>45688</v>
      </c>
      <c r="D74" s="1" t="s">
        <v>36</v>
      </c>
      <c r="E74" s="2"/>
      <c r="F74" s="2">
        <v>189002.5</v>
      </c>
      <c r="G74" s="2">
        <f t="shared" si="5"/>
        <v>2556001.819999998</v>
      </c>
    </row>
    <row r="75" spans="3:7" x14ac:dyDescent="0.25">
      <c r="C75" s="3">
        <v>45688</v>
      </c>
      <c r="D75" s="1" t="s">
        <v>83</v>
      </c>
      <c r="E75" s="2"/>
      <c r="F75" s="2">
        <v>122399.5</v>
      </c>
      <c r="G75" s="2">
        <f t="shared" si="5"/>
        <v>2433602.319999998</v>
      </c>
    </row>
    <row r="76" spans="3:7" x14ac:dyDescent="0.25">
      <c r="C76" s="3">
        <v>45688</v>
      </c>
      <c r="D76" s="1" t="s">
        <v>84</v>
      </c>
      <c r="E76" s="2"/>
      <c r="F76" s="2">
        <v>188765.41</v>
      </c>
      <c r="G76" s="2">
        <f t="shared" si="5"/>
        <v>2244836.9099999978</v>
      </c>
    </row>
    <row r="77" spans="3:7" x14ac:dyDescent="0.25">
      <c r="C77" s="3">
        <v>45688</v>
      </c>
      <c r="D77" s="1" t="s">
        <v>5</v>
      </c>
      <c r="E77" s="2">
        <v>13700</v>
      </c>
      <c r="F77" s="2"/>
      <c r="G77" s="2">
        <f>G76+E77</f>
        <v>2258536.9099999978</v>
      </c>
    </row>
    <row r="78" spans="3:7" x14ac:dyDescent="0.25">
      <c r="C78" s="3">
        <v>45688</v>
      </c>
      <c r="D78" s="1" t="s">
        <v>85</v>
      </c>
      <c r="E78" s="2"/>
      <c r="F78" s="2">
        <v>140560.29</v>
      </c>
      <c r="G78" s="2">
        <f>G77-F78</f>
        <v>2117976.6199999978</v>
      </c>
    </row>
    <row r="79" spans="3:7" x14ac:dyDescent="0.25">
      <c r="C79" s="3">
        <v>45688</v>
      </c>
      <c r="D79" s="1" t="s">
        <v>86</v>
      </c>
      <c r="E79" s="2"/>
      <c r="F79" s="2">
        <v>29380</v>
      </c>
      <c r="G79" s="2">
        <f t="shared" ref="G79:G90" si="6">G78-F79</f>
        <v>2088596.6199999978</v>
      </c>
    </row>
    <row r="80" spans="3:7" x14ac:dyDescent="0.25">
      <c r="C80" s="3">
        <v>45688</v>
      </c>
      <c r="D80" s="1" t="s">
        <v>87</v>
      </c>
      <c r="E80" s="2"/>
      <c r="F80" s="2">
        <v>240060.13</v>
      </c>
      <c r="G80" s="2">
        <f t="shared" si="6"/>
        <v>1848536.4899999979</v>
      </c>
    </row>
    <row r="81" spans="3:7" x14ac:dyDescent="0.25">
      <c r="C81" s="3">
        <v>45688</v>
      </c>
      <c r="D81" s="1" t="s">
        <v>88</v>
      </c>
      <c r="E81" s="2"/>
      <c r="F81" s="2">
        <v>241936.58</v>
      </c>
      <c r="G81" s="2">
        <f t="shared" si="6"/>
        <v>1606599.9099999978</v>
      </c>
    </row>
    <row r="82" spans="3:7" x14ac:dyDescent="0.25">
      <c r="C82" s="3">
        <v>45688</v>
      </c>
      <c r="D82" s="1" t="s">
        <v>89</v>
      </c>
      <c r="E82" s="2"/>
      <c r="F82" s="2">
        <v>28500</v>
      </c>
      <c r="G82" s="2">
        <f t="shared" si="6"/>
        <v>1578099.9099999978</v>
      </c>
    </row>
    <row r="83" spans="3:7" x14ac:dyDescent="0.25">
      <c r="C83" s="3">
        <v>45688</v>
      </c>
      <c r="D83" s="1" t="s">
        <v>48</v>
      </c>
      <c r="E83" s="2"/>
      <c r="F83" s="2">
        <v>187948</v>
      </c>
      <c r="G83" s="2">
        <f t="shared" si="6"/>
        <v>1390151.9099999978</v>
      </c>
    </row>
    <row r="84" spans="3:7" x14ac:dyDescent="0.25">
      <c r="C84" s="3">
        <v>45688</v>
      </c>
      <c r="D84" s="1" t="s">
        <v>90</v>
      </c>
      <c r="E84" s="2"/>
      <c r="F84" s="2">
        <v>83700</v>
      </c>
      <c r="G84" s="2">
        <f t="shared" si="6"/>
        <v>1306451.9099999978</v>
      </c>
    </row>
    <row r="85" spans="3:7" x14ac:dyDescent="0.25">
      <c r="C85" s="3">
        <v>45688</v>
      </c>
      <c r="D85" s="1" t="s">
        <v>91</v>
      </c>
      <c r="E85" s="2"/>
      <c r="F85" s="2">
        <v>14891.25</v>
      </c>
      <c r="G85" s="2">
        <f t="shared" si="6"/>
        <v>1291560.6599999978</v>
      </c>
    </row>
    <row r="86" spans="3:7" x14ac:dyDescent="0.25">
      <c r="C86" s="3">
        <v>45688</v>
      </c>
      <c r="D86" s="1" t="s">
        <v>92</v>
      </c>
      <c r="E86" s="2"/>
      <c r="F86" s="2">
        <v>28201</v>
      </c>
      <c r="G86" s="2">
        <f t="shared" si="6"/>
        <v>1263359.6599999978</v>
      </c>
    </row>
    <row r="87" spans="3:7" x14ac:dyDescent="0.25">
      <c r="C87" s="3">
        <v>45688</v>
      </c>
      <c r="D87" s="1" t="s">
        <v>93</v>
      </c>
      <c r="E87" s="2"/>
      <c r="F87" s="2">
        <v>163575.67999999999</v>
      </c>
      <c r="G87" s="2">
        <f t="shared" si="6"/>
        <v>1099783.9799999979</v>
      </c>
    </row>
    <row r="88" spans="3:7" x14ac:dyDescent="0.25">
      <c r="C88" s="3">
        <v>45688</v>
      </c>
      <c r="D88" s="1" t="s">
        <v>94</v>
      </c>
      <c r="E88" s="2"/>
      <c r="F88" s="2">
        <v>9876.01</v>
      </c>
      <c r="G88" s="2">
        <f t="shared" si="6"/>
        <v>1089907.9699999979</v>
      </c>
    </row>
    <row r="89" spans="3:7" x14ac:dyDescent="0.25">
      <c r="C89" s="3">
        <v>45688</v>
      </c>
      <c r="D89" s="1" t="s">
        <v>95</v>
      </c>
      <c r="E89" s="2"/>
      <c r="F89" s="2">
        <v>49847.3</v>
      </c>
      <c r="G89" s="2">
        <f t="shared" si="6"/>
        <v>1040060.6699999978</v>
      </c>
    </row>
    <row r="90" spans="3:7" x14ac:dyDescent="0.25">
      <c r="C90" s="3">
        <v>45688</v>
      </c>
      <c r="D90" s="1" t="s">
        <v>96</v>
      </c>
      <c r="E90" s="2"/>
      <c r="F90" s="2">
        <v>11360.75</v>
      </c>
      <c r="G90" s="2">
        <f t="shared" si="6"/>
        <v>1028699.9199999978</v>
      </c>
    </row>
    <row r="91" spans="3:7" x14ac:dyDescent="0.25">
      <c r="C91" s="12"/>
      <c r="D91" s="17"/>
      <c r="E91" s="17"/>
      <c r="F91" s="13"/>
    </row>
    <row r="92" spans="3:7" x14ac:dyDescent="0.25">
      <c r="C92" s="9" t="s">
        <v>19</v>
      </c>
      <c r="D92" s="9"/>
      <c r="E92" s="10" t="s">
        <v>20</v>
      </c>
      <c r="F92" s="11" t="s">
        <v>21</v>
      </c>
    </row>
    <row r="93" spans="3:7" x14ac:dyDescent="0.25">
      <c r="C93" s="14" t="s">
        <v>22</v>
      </c>
      <c r="D93" s="14"/>
      <c r="E93" s="15" t="s">
        <v>23</v>
      </c>
      <c r="F93" s="16" t="s">
        <v>24</v>
      </c>
    </row>
    <row r="94" spans="3:7" x14ac:dyDescent="0.25">
      <c r="C94" s="17" t="s">
        <v>25</v>
      </c>
      <c r="D94" s="17"/>
      <c r="E94" s="18" t="s">
        <v>26</v>
      </c>
      <c r="F94" s="19" t="s">
        <v>27</v>
      </c>
    </row>
    <row r="103" spans="3:6" ht="15.75" x14ac:dyDescent="0.25">
      <c r="C103" s="4"/>
      <c r="D103" s="5" t="s">
        <v>12</v>
      </c>
      <c r="E103" s="5"/>
    </row>
    <row r="104" spans="3:6" x14ac:dyDescent="0.25">
      <c r="C104" s="4"/>
      <c r="D104" s="6" t="s">
        <v>97</v>
      </c>
      <c r="E104" s="6"/>
    </row>
    <row r="105" spans="3:6" x14ac:dyDescent="0.25">
      <c r="C105" s="4"/>
      <c r="D105" s="6" t="s">
        <v>18</v>
      </c>
      <c r="E105" s="6"/>
    </row>
    <row r="106" spans="3:6" x14ac:dyDescent="0.25">
      <c r="C106" s="4"/>
      <c r="D106" s="6" t="s">
        <v>14</v>
      </c>
      <c r="E106" s="6"/>
    </row>
    <row r="107" spans="3:6" x14ac:dyDescent="0.25">
      <c r="C107" s="21" t="s">
        <v>0</v>
      </c>
      <c r="D107" s="21" t="s">
        <v>1</v>
      </c>
      <c r="E107" s="21" t="s">
        <v>2</v>
      </c>
      <c r="F107" s="21" t="s">
        <v>3</v>
      </c>
    </row>
    <row r="108" spans="3:6" x14ac:dyDescent="0.25">
      <c r="C108" s="1" t="s">
        <v>4</v>
      </c>
      <c r="D108" s="2"/>
      <c r="E108" s="2"/>
      <c r="F108" s="2">
        <v>20.45</v>
      </c>
    </row>
    <row r="109" spans="3:6" x14ac:dyDescent="0.25">
      <c r="C109" s="1" t="s">
        <v>96</v>
      </c>
      <c r="D109" s="2"/>
      <c r="E109" s="2">
        <v>20.45</v>
      </c>
      <c r="F109" s="2">
        <f>F108-E109</f>
        <v>0</v>
      </c>
    </row>
    <row r="110" spans="3:6" x14ac:dyDescent="0.25">
      <c r="C110" s="9" t="s">
        <v>19</v>
      </c>
      <c r="D110" s="9"/>
      <c r="E110" s="10" t="s">
        <v>20</v>
      </c>
      <c r="F110" s="11" t="s">
        <v>21</v>
      </c>
    </row>
    <row r="111" spans="3:6" x14ac:dyDescent="0.25">
      <c r="C111" s="14" t="s">
        <v>22</v>
      </c>
      <c r="D111" s="14"/>
      <c r="E111" s="15" t="s">
        <v>23</v>
      </c>
      <c r="F111" s="16" t="s">
        <v>24</v>
      </c>
    </row>
    <row r="112" spans="3:6" x14ac:dyDescent="0.25">
      <c r="C112" s="17" t="s">
        <v>25</v>
      </c>
      <c r="D112" s="17"/>
      <c r="E112" s="18" t="s">
        <v>26</v>
      </c>
      <c r="F112" s="19" t="s">
        <v>27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F39"/>
  <sheetViews>
    <sheetView topLeftCell="A18" workbookViewId="0">
      <selection activeCell="I33" sqref="I33"/>
    </sheetView>
  </sheetViews>
  <sheetFormatPr baseColWidth="10" defaultRowHeight="15" x14ac:dyDescent="0.25"/>
  <cols>
    <col min="3" max="3" width="38.42578125" customWidth="1"/>
    <col min="4" max="4" width="27" customWidth="1"/>
    <col min="5" max="5" width="20.42578125" customWidth="1"/>
    <col min="6" max="6" width="18.28515625" customWidth="1"/>
  </cols>
  <sheetData>
    <row r="6" spans="3:6" ht="15.75" x14ac:dyDescent="0.25">
      <c r="C6" s="4"/>
      <c r="D6" s="5" t="s">
        <v>12</v>
      </c>
      <c r="E6" s="5"/>
    </row>
    <row r="7" spans="3:6" x14ac:dyDescent="0.25">
      <c r="C7" s="4"/>
      <c r="D7" s="6" t="s">
        <v>52</v>
      </c>
      <c r="E7" s="6"/>
    </row>
    <row r="8" spans="3:6" x14ac:dyDescent="0.25">
      <c r="C8" s="4"/>
      <c r="D8" s="6" t="s">
        <v>18</v>
      </c>
      <c r="E8" s="6"/>
    </row>
    <row r="9" spans="3:6" x14ac:dyDescent="0.25">
      <c r="C9" s="4"/>
      <c r="D9" s="6" t="s">
        <v>14</v>
      </c>
      <c r="E9" s="6"/>
    </row>
    <row r="10" spans="3:6" x14ac:dyDescent="0.25">
      <c r="C10" s="21" t="s">
        <v>0</v>
      </c>
      <c r="D10" s="21" t="s">
        <v>1</v>
      </c>
      <c r="E10" s="21" t="s">
        <v>2</v>
      </c>
      <c r="F10" s="21" t="s">
        <v>3</v>
      </c>
    </row>
    <row r="11" spans="3:6" x14ac:dyDescent="0.25">
      <c r="C11" s="1" t="s">
        <v>4</v>
      </c>
      <c r="D11" s="2"/>
      <c r="E11" s="2"/>
      <c r="F11" s="2">
        <v>1015.21</v>
      </c>
    </row>
    <row r="12" spans="3:6" x14ac:dyDescent="0.25">
      <c r="C12" s="1" t="s">
        <v>15</v>
      </c>
      <c r="D12" s="2">
        <v>7498038.0199999996</v>
      </c>
      <c r="E12" s="2"/>
      <c r="F12" s="2">
        <f>F11+D12</f>
        <v>7499053.2299999995</v>
      </c>
    </row>
    <row r="13" spans="3:6" x14ac:dyDescent="0.25">
      <c r="C13" s="1" t="s">
        <v>31</v>
      </c>
      <c r="D13" s="2"/>
      <c r="E13" s="2">
        <v>726388.56</v>
      </c>
      <c r="F13" s="2">
        <f>F12-E13</f>
        <v>6772664.6699999999</v>
      </c>
    </row>
    <row r="14" spans="3:6" x14ac:dyDescent="0.25">
      <c r="C14" s="1" t="s">
        <v>32</v>
      </c>
      <c r="D14" s="2"/>
      <c r="E14" s="2">
        <v>551617.5</v>
      </c>
      <c r="F14" s="2">
        <f t="shared" ref="F14:F34" si="0">F13-E14</f>
        <v>6221047.1699999999</v>
      </c>
    </row>
    <row r="15" spans="3:6" x14ac:dyDescent="0.25">
      <c r="C15" s="1" t="s">
        <v>16</v>
      </c>
      <c r="D15" s="2"/>
      <c r="E15" s="2">
        <v>276207.75</v>
      </c>
      <c r="F15" s="2">
        <f t="shared" si="0"/>
        <v>5944839.4199999999</v>
      </c>
    </row>
    <row r="16" spans="3:6" x14ac:dyDescent="0.25">
      <c r="C16" s="1" t="s">
        <v>33</v>
      </c>
      <c r="D16" s="2"/>
      <c r="E16" s="2">
        <v>500072.14</v>
      </c>
      <c r="F16" s="2">
        <f t="shared" si="0"/>
        <v>5444767.2800000003</v>
      </c>
    </row>
    <row r="17" spans="3:6" x14ac:dyDescent="0.25">
      <c r="C17" s="1" t="s">
        <v>34</v>
      </c>
      <c r="D17" s="2"/>
      <c r="E17" s="2">
        <v>326776.25</v>
      </c>
      <c r="F17" s="2">
        <f t="shared" si="0"/>
        <v>5117991.03</v>
      </c>
    </row>
    <row r="18" spans="3:6" x14ac:dyDescent="0.25">
      <c r="C18" s="1" t="s">
        <v>35</v>
      </c>
      <c r="D18" s="2"/>
      <c r="E18" s="2">
        <v>152000</v>
      </c>
      <c r="F18" s="2">
        <f t="shared" si="0"/>
        <v>4965991.03</v>
      </c>
    </row>
    <row r="19" spans="3:6" x14ac:dyDescent="0.25">
      <c r="C19" s="1" t="s">
        <v>36</v>
      </c>
      <c r="D19" s="2"/>
      <c r="E19" s="2">
        <v>740857.5</v>
      </c>
      <c r="F19" s="2">
        <f t="shared" si="0"/>
        <v>4225133.53</v>
      </c>
    </row>
    <row r="20" spans="3:6" x14ac:dyDescent="0.25">
      <c r="C20" s="1" t="s">
        <v>37</v>
      </c>
      <c r="D20" s="2"/>
      <c r="E20" s="2">
        <v>284195</v>
      </c>
      <c r="F20" s="2">
        <f t="shared" si="0"/>
        <v>3940938.5300000003</v>
      </c>
    </row>
    <row r="21" spans="3:6" x14ac:dyDescent="0.25">
      <c r="C21" s="1" t="s">
        <v>38</v>
      </c>
      <c r="D21" s="2"/>
      <c r="E21" s="2">
        <v>1350</v>
      </c>
      <c r="F21" s="2">
        <f t="shared" si="0"/>
        <v>3939588.5300000003</v>
      </c>
    </row>
    <row r="22" spans="3:6" x14ac:dyDescent="0.25">
      <c r="C22" s="1" t="s">
        <v>39</v>
      </c>
      <c r="D22" s="2"/>
      <c r="E22" s="2">
        <v>2450</v>
      </c>
      <c r="F22" s="2">
        <f t="shared" si="0"/>
        <v>3937138.5300000003</v>
      </c>
    </row>
    <row r="23" spans="3:6" x14ac:dyDescent="0.25">
      <c r="C23" s="1" t="s">
        <v>40</v>
      </c>
      <c r="D23" s="2"/>
      <c r="E23" s="2">
        <v>3400</v>
      </c>
      <c r="F23" s="2">
        <f t="shared" si="0"/>
        <v>3933738.5300000003</v>
      </c>
    </row>
    <row r="24" spans="3:6" x14ac:dyDescent="0.25">
      <c r="C24" s="1" t="s">
        <v>41</v>
      </c>
      <c r="D24" s="2"/>
      <c r="E24" s="2">
        <v>2450</v>
      </c>
      <c r="F24" s="2">
        <f t="shared" si="0"/>
        <v>3931288.5300000003</v>
      </c>
    </row>
    <row r="25" spans="3:6" x14ac:dyDescent="0.25">
      <c r="C25" s="1" t="s">
        <v>42</v>
      </c>
      <c r="D25" s="2"/>
      <c r="E25" s="2">
        <v>1950</v>
      </c>
      <c r="F25" s="2">
        <f t="shared" si="0"/>
        <v>3929338.5300000003</v>
      </c>
    </row>
    <row r="26" spans="3:6" x14ac:dyDescent="0.25">
      <c r="C26" s="1" t="s">
        <v>43</v>
      </c>
      <c r="D26" s="2"/>
      <c r="E26" s="2">
        <v>4400</v>
      </c>
      <c r="F26" s="2">
        <f t="shared" si="0"/>
        <v>3924938.5300000003</v>
      </c>
    </row>
    <row r="27" spans="3:6" x14ac:dyDescent="0.25">
      <c r="C27" s="1" t="s">
        <v>44</v>
      </c>
      <c r="D27" s="2"/>
      <c r="E27" s="2">
        <v>7600</v>
      </c>
      <c r="F27" s="2">
        <f t="shared" si="0"/>
        <v>3917338.5300000003</v>
      </c>
    </row>
    <row r="28" spans="3:6" x14ac:dyDescent="0.25">
      <c r="C28" s="1" t="s">
        <v>45</v>
      </c>
      <c r="D28" s="2"/>
      <c r="E28" s="2">
        <v>1967520.28</v>
      </c>
      <c r="F28" s="2">
        <f t="shared" si="0"/>
        <v>1949818.2500000002</v>
      </c>
    </row>
    <row r="29" spans="3:6" x14ac:dyDescent="0.25">
      <c r="C29" s="1" t="s">
        <v>29</v>
      </c>
      <c r="D29" s="2"/>
      <c r="E29" s="2">
        <v>478672.58</v>
      </c>
      <c r="F29" s="2">
        <f t="shared" si="0"/>
        <v>1471145.6700000002</v>
      </c>
    </row>
    <row r="30" spans="3:6" x14ac:dyDescent="0.25">
      <c r="C30" s="1" t="s">
        <v>46</v>
      </c>
      <c r="D30" s="2"/>
      <c r="E30" s="2">
        <v>209047.5</v>
      </c>
      <c r="F30" s="2">
        <f t="shared" si="0"/>
        <v>1262098.1700000002</v>
      </c>
    </row>
    <row r="31" spans="3:6" x14ac:dyDescent="0.25">
      <c r="C31" s="1" t="s">
        <v>47</v>
      </c>
      <c r="D31" s="2"/>
      <c r="E31" s="2">
        <v>453264</v>
      </c>
      <c r="F31" s="2">
        <f t="shared" si="0"/>
        <v>808834.17000000016</v>
      </c>
    </row>
    <row r="32" spans="3:6" x14ac:dyDescent="0.25">
      <c r="C32" s="1" t="s">
        <v>48</v>
      </c>
      <c r="D32" s="2"/>
      <c r="E32" s="2">
        <v>511752.9</v>
      </c>
      <c r="F32" s="2">
        <f t="shared" si="0"/>
        <v>297081.27000000014</v>
      </c>
    </row>
    <row r="33" spans="3:6" x14ac:dyDescent="0.25">
      <c r="C33" s="1" t="s">
        <v>17</v>
      </c>
      <c r="D33" s="2"/>
      <c r="E33" s="2">
        <v>286002.84000000003</v>
      </c>
      <c r="F33" s="2">
        <f t="shared" si="0"/>
        <v>11078.430000000109</v>
      </c>
    </row>
    <row r="34" spans="3:6" x14ac:dyDescent="0.25">
      <c r="C34" s="1" t="s">
        <v>51</v>
      </c>
      <c r="D34" s="2"/>
      <c r="E34" s="2">
        <v>11057.98</v>
      </c>
      <c r="F34" s="2">
        <f t="shared" si="0"/>
        <v>20.450000000109867</v>
      </c>
    </row>
    <row r="35" spans="3:6" x14ac:dyDescent="0.25">
      <c r="C35" s="9" t="s">
        <v>19</v>
      </c>
      <c r="D35" s="9"/>
      <c r="E35" s="10" t="s">
        <v>20</v>
      </c>
      <c r="F35" s="11" t="s">
        <v>21</v>
      </c>
    </row>
    <row r="36" spans="3:6" x14ac:dyDescent="0.25">
      <c r="C36" s="14" t="s">
        <v>22</v>
      </c>
      <c r="D36" s="14"/>
      <c r="E36" s="15" t="s">
        <v>23</v>
      </c>
      <c r="F36" s="16" t="s">
        <v>24</v>
      </c>
    </row>
    <row r="37" spans="3:6" x14ac:dyDescent="0.25">
      <c r="C37" s="17" t="s">
        <v>25</v>
      </c>
      <c r="D37" s="17"/>
      <c r="E37" s="18" t="s">
        <v>26</v>
      </c>
      <c r="F37" s="19" t="s">
        <v>27</v>
      </c>
    </row>
    <row r="38" spans="3:6" x14ac:dyDescent="0.25">
      <c r="C38" s="12"/>
      <c r="D38" s="17"/>
      <c r="E38" s="17"/>
      <c r="F38" s="13"/>
    </row>
    <row r="39" spans="3:6" x14ac:dyDescent="0.25">
      <c r="C39" s="12"/>
      <c r="D39" s="20"/>
      <c r="E39" s="20"/>
      <c r="F39" s="13"/>
    </row>
  </sheetData>
  <pageMargins left="0.7" right="0.7" top="0.75" bottom="0.75" header="0.3" footer="0.3"/>
  <pageSetup paperSize="9" scale="6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DE SERVICIOS</vt:lpstr>
      <vt:lpstr>FONDO REPONIBLE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2025-02-12T16:24:19Z</dcterms:modified>
</cp:coreProperties>
</file>