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VENTAS DE SERVICIOS" sheetId="1" r:id="rId1"/>
    <sheet name="FONDO REPONIBL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1" l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2" i="2" l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</calcChain>
</file>

<file path=xl/sharedStrings.xml><?xml version="1.0" encoding="utf-8"?>
<sst xmlns="http://schemas.openxmlformats.org/spreadsheetml/2006/main" count="204" uniqueCount="116">
  <si>
    <t>DESCRIPCION</t>
  </si>
  <si>
    <t>INGRESOS</t>
  </si>
  <si>
    <t>EGRESOS</t>
  </si>
  <si>
    <t>BALANCE</t>
  </si>
  <si>
    <t>BALANCE INICIAL</t>
  </si>
  <si>
    <t>DEPOSITO ODONTOLOGIA</t>
  </si>
  <si>
    <t>DEPOSITO ARS SENASA CONTRIBUTIVO</t>
  </si>
  <si>
    <t>TESORERIA SEGURIDAD SOCIAL</t>
  </si>
  <si>
    <t>DEPOSITO ARS RENACER</t>
  </si>
  <si>
    <t>FECHA</t>
  </si>
  <si>
    <t>DEPOSITO ARS MONUMENTAL</t>
  </si>
  <si>
    <t>DEPOSITO ARS UNIVERSAL</t>
  </si>
  <si>
    <t>DEPOSITO ARS PRIMERA HUMANO</t>
  </si>
  <si>
    <t>DEPOSITO ARS HUMANO</t>
  </si>
  <si>
    <t>DEPOSITO ARS GMA</t>
  </si>
  <si>
    <t>DEPOSITO ARS SIMAG</t>
  </si>
  <si>
    <t>DEPOSITO ARS YUNEN</t>
  </si>
  <si>
    <t>DEPOSITO ARS FUTURO</t>
  </si>
  <si>
    <t>SAYMED,SRL.</t>
  </si>
  <si>
    <t>MEDI EQUIPOS CABRERA BONILLA,SRL.</t>
  </si>
  <si>
    <t xml:space="preserve"> Banco de Reservas de la Republica Dominicana</t>
  </si>
  <si>
    <t>VENTA DE SERVICIO</t>
  </si>
  <si>
    <t>(Valores Expresado en RD$)</t>
  </si>
  <si>
    <t>DEPOSITO</t>
  </si>
  <si>
    <t>BIO NUCLEAR</t>
  </si>
  <si>
    <t>BIO NOVA</t>
  </si>
  <si>
    <t>ALMANZAR Y ESTEVEZ</t>
  </si>
  <si>
    <t>LINDE GAS DOMINICANA</t>
  </si>
  <si>
    <t>MEGALABS</t>
  </si>
  <si>
    <t>JOSE ALFREDO VERAS</t>
  </si>
  <si>
    <t>HOSPIFAR</t>
  </si>
  <si>
    <t>MARIA YSABEL</t>
  </si>
  <si>
    <t>AGROPECUARIA FERNANDEZ MUÑOZ</t>
  </si>
  <si>
    <t>SEAN DOMINICANA</t>
  </si>
  <si>
    <t>COLECTOR</t>
  </si>
  <si>
    <t>FONDO REPONIBLE</t>
  </si>
  <si>
    <t>Preparado por:</t>
  </si>
  <si>
    <t>Revisado por:</t>
  </si>
  <si>
    <t>Aprobado por:</t>
  </si>
  <si>
    <t>Licda. Maria Jimenez</t>
  </si>
  <si>
    <t>Lic.Darwin J. Mazueta</t>
  </si>
  <si>
    <t>Dra.Alicia E. Rivas.</t>
  </si>
  <si>
    <t>Contable</t>
  </si>
  <si>
    <t>Administrador</t>
  </si>
  <si>
    <t>Directora</t>
  </si>
  <si>
    <t xml:space="preserve"> AL 31 DE OCTUBRE  2024</t>
  </si>
  <si>
    <t>DEPOSITO ARS CMD</t>
  </si>
  <si>
    <t>DEPOSITO ARS SENASA SUBSIDIADO</t>
  </si>
  <si>
    <t>PAGO INCENTIVO PERIODO ENERO-JUNIO 2024</t>
  </si>
  <si>
    <t>DEVOLUCION EMPLEADA</t>
  </si>
  <si>
    <t>SUED Y FARGESA,SRL.</t>
  </si>
  <si>
    <t>CLINICA COROMINAS,S.A.</t>
  </si>
  <si>
    <t>VERSAMED INTERNACIONAL.SRL.</t>
  </si>
  <si>
    <t>DEPOSITO ALQUILER ESPACIO MAQUINA</t>
  </si>
  <si>
    <t>DEPOSITO ODONTOLOGIA SUBSIDIADO</t>
  </si>
  <si>
    <t>HEXAPOWER PHARMA,SRL.</t>
  </si>
  <si>
    <t>ZEN PHARMACEUTHICAL,SRL.</t>
  </si>
  <si>
    <t>VAL-KAMED PHARMA,SRL.</t>
  </si>
  <si>
    <t>INDUSTRIAS BANILEJAS,SAS.</t>
  </si>
  <si>
    <t>POL TRANSPORTE LOGISTICA,SRL.</t>
  </si>
  <si>
    <t>POLIMAT ENTERPRISE,SRL.</t>
  </si>
  <si>
    <t>HOSPICALFA MEDICAL,SRL.</t>
  </si>
  <si>
    <t>DEPOSITO ARS SEMMA</t>
  </si>
  <si>
    <t>COLECTOR IMPUESTO AGOSTO 2024</t>
  </si>
  <si>
    <t>COLECTOR IMPUESTO SEPTIEMBRE 2024</t>
  </si>
  <si>
    <t>NOMINA COMPLETIVO OCTUBRE 2024</t>
  </si>
  <si>
    <t>NOMINA INTERNA OCTUBRE 2024</t>
  </si>
  <si>
    <t>FERRETERIA OCHOA,S.A.</t>
  </si>
  <si>
    <t>LETERAGO,SRL.</t>
  </si>
  <si>
    <t>MACROTECH FARMACEUTICA,SRL.</t>
  </si>
  <si>
    <t>MORAMI,SRL.</t>
  </si>
  <si>
    <t>SERMEDINFO.SRL.</t>
  </si>
  <si>
    <t>PEREZ Y PUJOLS MEDICAL SUPPLY,SRL.</t>
  </si>
  <si>
    <t>POP COMPANY,SRL.</t>
  </si>
  <si>
    <t>VJM MULTISERVICIOS,SRL.</t>
  </si>
  <si>
    <t>MEDISAN,SRL.</t>
  </si>
  <si>
    <t>ROFASA FARMA, EIRL.</t>
  </si>
  <si>
    <t>SERVI SALUD PREMIUNM,SRL.</t>
  </si>
  <si>
    <t>HIDROMED,S.A.</t>
  </si>
  <si>
    <t>RAMIMAGING,SRL.</t>
  </si>
  <si>
    <t>ULTRALAB,SRL.</t>
  </si>
  <si>
    <t>EQUIPOS MEDICOS DOMINGUEZ,SRL.</t>
  </si>
  <si>
    <t>BIO-WIN,SRL</t>
  </si>
  <si>
    <t>HEMOTEST,SRL.</t>
  </si>
  <si>
    <t>OSIRIS &amp; CO,S.A.</t>
  </si>
  <si>
    <t>PAL &amp; MELL PHARMACEUTICALS,SRL.</t>
  </si>
  <si>
    <t>DIMEDOM,SRL.</t>
  </si>
  <si>
    <t>VENTAS DIVERSAS FARMACEUTICAS,SRL.</t>
  </si>
  <si>
    <t>JIANCO SERVICES,SRL.</t>
  </si>
  <si>
    <t>JOSE A. MERCADO</t>
  </si>
  <si>
    <t>LUIS R.ROSARIO</t>
  </si>
  <si>
    <t>TRIGAS DEL CARIBE,SRL.</t>
  </si>
  <si>
    <t>PAPELERIA GRECHELL DIAZ,SRL.</t>
  </si>
  <si>
    <t>IMPRESOS MODERNOS,SRL.</t>
  </si>
  <si>
    <t>INSUMOS MEDICOS DEL CARIBE.INSUMED,SRL.</t>
  </si>
  <si>
    <t>RONAJUS FARMACEUTICA,SRL.</t>
  </si>
  <si>
    <t>INMACULADA COMERCIAL,SRL.</t>
  </si>
  <si>
    <t>PROMEDCA,SRL.</t>
  </si>
  <si>
    <t>CLINIMED,SRL.</t>
  </si>
  <si>
    <t>DEPOSITO ARS META</t>
  </si>
  <si>
    <t>DEPOSITO ARS APS</t>
  </si>
  <si>
    <t>DEPOSITO ODONNTOLOGIA</t>
  </si>
  <si>
    <t>CARGOS BANCARIOS AL 31/10/2024</t>
  </si>
  <si>
    <t>BIXMORE</t>
  </si>
  <si>
    <t>COPEM HOSPICLINIIC</t>
  </si>
  <si>
    <t>CRUZ AYALA</t>
  </si>
  <si>
    <t>CABOD</t>
  </si>
  <si>
    <t>DIDTRIBUIDORA ROKARY</t>
  </si>
  <si>
    <t>EMH MEDICAL</t>
  </si>
  <si>
    <t>FRI FARMA</t>
  </si>
  <si>
    <t>VEGAMRD</t>
  </si>
  <si>
    <t>SILVER PHARMA</t>
  </si>
  <si>
    <t>CARGOS BANCARIOS FONDO NO.8</t>
  </si>
  <si>
    <t xml:space="preserve">IMPUESTO SOBRE LA RENTA </t>
  </si>
  <si>
    <t xml:space="preserve">COMPLETIVO INCENTIVO </t>
  </si>
  <si>
    <t>COMPAÑÍA DOMINICANA DE TELEFONOS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</si>
</sst>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14" fontId="0" fillId="0" borderId="1" xfId="0" applyNumberFormat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1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933451</xdr:colOff>
      <xdr:row>0</xdr:row>
      <xdr:rowOff>0</xdr:rowOff>
    </xdr:from>
    <xdr:to>
      <xdr:col>7</xdr:col>
      <xdr:colOff>323850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E0A81-FDE6-4F29-A21D-4C7ECA394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457451" y="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123</xdr:row>
      <xdr:rowOff>95250</xdr:rowOff>
    </xdr:from>
    <xdr:to>
      <xdr:col>6</xdr:col>
      <xdr:colOff>876300</xdr:colOff>
      <xdr:row>127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DAD513-0B96-4896-A830-91EBAE0EC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048000" y="23555325"/>
          <a:ext cx="681990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19050</xdr:rowOff>
    </xdr:from>
    <xdr:to>
      <xdr:col>6</xdr:col>
      <xdr:colOff>638175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C7714B9-DD72-4011-8ABE-1AB923F2D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1952625" y="209550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161"/>
  <sheetViews>
    <sheetView tabSelected="1" topLeftCell="A124" workbookViewId="0">
      <selection activeCell="I95" sqref="I95"/>
    </sheetView>
  </sheetViews>
  <sheetFormatPr baseColWidth="10" defaultRowHeight="15" x14ac:dyDescent="0.25"/>
  <cols>
    <col min="1" max="1" width="11.42578125" customWidth="1"/>
    <col min="3" max="3" width="34.140625" customWidth="1"/>
    <col min="4" max="4" width="41" customWidth="1"/>
    <col min="5" max="5" width="20.85546875" customWidth="1"/>
    <col min="6" max="6" width="16" customWidth="1"/>
    <col min="7" max="7" width="14.140625" customWidth="1"/>
  </cols>
  <sheetData>
    <row r="4" spans="3:9" ht="15.75" customHeight="1" x14ac:dyDescent="0.25"/>
    <row r="5" spans="3:9" ht="15.75" customHeight="1" x14ac:dyDescent="0.25">
      <c r="G5" s="8"/>
    </row>
    <row r="6" spans="3:9" ht="15" customHeight="1" x14ac:dyDescent="0.25">
      <c r="D6" s="8" t="s">
        <v>20</v>
      </c>
      <c r="E6" s="9"/>
      <c r="F6" s="9"/>
    </row>
    <row r="7" spans="3:9" ht="15.75" x14ac:dyDescent="0.25">
      <c r="D7" s="9" t="s">
        <v>45</v>
      </c>
      <c r="E7" s="9"/>
      <c r="I7" s="10"/>
    </row>
    <row r="8" spans="3:9" ht="15" customHeight="1" x14ac:dyDescent="0.25">
      <c r="D8" s="9" t="s">
        <v>21</v>
      </c>
      <c r="E8" s="7"/>
      <c r="I8" s="11"/>
    </row>
    <row r="9" spans="3:9" ht="15" customHeight="1" x14ac:dyDescent="0.25">
      <c r="D9" s="9" t="s">
        <v>22</v>
      </c>
      <c r="I9" s="11"/>
    </row>
    <row r="10" spans="3:9" ht="15" customHeight="1" x14ac:dyDescent="0.25">
      <c r="D10" s="7"/>
      <c r="I10" s="11"/>
    </row>
    <row r="11" spans="3:9" ht="15" customHeight="1" x14ac:dyDescent="0.25">
      <c r="C11" s="7"/>
    </row>
    <row r="12" spans="3:9" x14ac:dyDescent="0.25">
      <c r="C12" s="24" t="s">
        <v>9</v>
      </c>
      <c r="D12" s="24" t="s">
        <v>0</v>
      </c>
      <c r="E12" s="24" t="s">
        <v>1</v>
      </c>
      <c r="F12" s="24" t="s">
        <v>2</v>
      </c>
      <c r="G12" s="24" t="s">
        <v>3</v>
      </c>
    </row>
    <row r="13" spans="3:9" x14ac:dyDescent="0.25">
      <c r="C13" s="5"/>
      <c r="D13" s="1" t="s">
        <v>4</v>
      </c>
      <c r="E13" s="2"/>
      <c r="F13" s="2"/>
      <c r="G13" s="2">
        <v>9056487.7699999996</v>
      </c>
    </row>
    <row r="14" spans="3:9" x14ac:dyDescent="0.25">
      <c r="C14" s="5">
        <v>45566</v>
      </c>
      <c r="D14" s="1" t="s">
        <v>46</v>
      </c>
      <c r="E14" s="2">
        <v>781.94</v>
      </c>
      <c r="F14" s="2"/>
      <c r="G14" s="2">
        <f>G13+E14</f>
        <v>9057269.709999999</v>
      </c>
    </row>
    <row r="15" spans="3:9" x14ac:dyDescent="0.25">
      <c r="C15" s="5">
        <v>45566</v>
      </c>
      <c r="D15" s="1" t="s">
        <v>47</v>
      </c>
      <c r="E15" s="2">
        <v>2060548.61</v>
      </c>
      <c r="F15" s="2"/>
      <c r="G15" s="2">
        <f>G14+E15</f>
        <v>11117818.319999998</v>
      </c>
    </row>
    <row r="16" spans="3:9" x14ac:dyDescent="0.25">
      <c r="C16" s="5">
        <v>45566</v>
      </c>
      <c r="D16" s="1" t="s">
        <v>48</v>
      </c>
      <c r="E16" s="2"/>
      <c r="F16" s="2">
        <v>3886168.75</v>
      </c>
      <c r="G16" s="2">
        <f>G15-F16</f>
        <v>7231649.5699999984</v>
      </c>
    </row>
    <row r="17" spans="3:7" x14ac:dyDescent="0.25">
      <c r="C17" s="5">
        <v>45566</v>
      </c>
      <c r="D17" s="1" t="s">
        <v>5</v>
      </c>
      <c r="E17" s="2">
        <v>10600</v>
      </c>
      <c r="F17" s="2"/>
      <c r="G17" s="2">
        <f>G16+E17</f>
        <v>7242249.5699999984</v>
      </c>
    </row>
    <row r="18" spans="3:7" x14ac:dyDescent="0.25">
      <c r="C18" s="5">
        <v>45567</v>
      </c>
      <c r="D18" s="1" t="s">
        <v>5</v>
      </c>
      <c r="E18" s="2">
        <v>4750</v>
      </c>
      <c r="F18" s="2"/>
      <c r="G18" s="2">
        <f t="shared" ref="G18:G23" si="0">G17+E18</f>
        <v>7246999.5699999984</v>
      </c>
    </row>
    <row r="19" spans="3:7" x14ac:dyDescent="0.25">
      <c r="C19" s="5">
        <v>45568</v>
      </c>
      <c r="D19" s="1" t="s">
        <v>5</v>
      </c>
      <c r="E19" s="2">
        <v>8800</v>
      </c>
      <c r="F19" s="2"/>
      <c r="G19" s="2">
        <f t="shared" si="0"/>
        <v>7255799.5699999984</v>
      </c>
    </row>
    <row r="20" spans="3:7" x14ac:dyDescent="0.25">
      <c r="C20" s="5">
        <v>45569</v>
      </c>
      <c r="D20" s="1" t="s">
        <v>49</v>
      </c>
      <c r="E20" s="2">
        <v>1000</v>
      </c>
      <c r="F20" s="2"/>
      <c r="G20" s="2">
        <f t="shared" si="0"/>
        <v>7256799.5699999984</v>
      </c>
    </row>
    <row r="21" spans="3:7" x14ac:dyDescent="0.25">
      <c r="C21" s="5">
        <v>45569</v>
      </c>
      <c r="D21" s="1" t="s">
        <v>5</v>
      </c>
      <c r="E21" s="2">
        <v>19600</v>
      </c>
      <c r="F21" s="2"/>
      <c r="G21" s="2">
        <f t="shared" si="0"/>
        <v>7276399.5699999984</v>
      </c>
    </row>
    <row r="22" spans="3:7" x14ac:dyDescent="0.25">
      <c r="C22" s="5">
        <v>45572</v>
      </c>
      <c r="D22" s="1" t="s">
        <v>5</v>
      </c>
      <c r="E22" s="2">
        <v>7100</v>
      </c>
      <c r="F22" s="2"/>
      <c r="G22" s="2">
        <f t="shared" si="0"/>
        <v>7283499.5699999984</v>
      </c>
    </row>
    <row r="23" spans="3:7" x14ac:dyDescent="0.25">
      <c r="C23" s="5">
        <v>45573</v>
      </c>
      <c r="D23" s="1" t="s">
        <v>5</v>
      </c>
      <c r="E23" s="2">
        <v>8650</v>
      </c>
      <c r="F23" s="2"/>
      <c r="G23" s="2">
        <f t="shared" si="0"/>
        <v>7292149.5699999984</v>
      </c>
    </row>
    <row r="24" spans="3:7" x14ac:dyDescent="0.25">
      <c r="C24" s="5">
        <v>45573</v>
      </c>
      <c r="D24" s="1" t="s">
        <v>50</v>
      </c>
      <c r="E24" s="2"/>
      <c r="F24" s="2">
        <v>393912.45</v>
      </c>
      <c r="G24" s="2">
        <f>G23-F24</f>
        <v>6898237.1199999982</v>
      </c>
    </row>
    <row r="25" spans="3:7" x14ac:dyDescent="0.25">
      <c r="C25" s="5">
        <v>45573</v>
      </c>
      <c r="D25" s="1" t="s">
        <v>51</v>
      </c>
      <c r="E25" s="2"/>
      <c r="F25" s="2">
        <v>42069.85</v>
      </c>
      <c r="G25" s="2">
        <f t="shared" ref="G25:G26" si="1">G24-F25</f>
        <v>6856167.2699999986</v>
      </c>
    </row>
    <row r="26" spans="3:7" x14ac:dyDescent="0.25">
      <c r="C26" s="5">
        <v>45573</v>
      </c>
      <c r="D26" s="1" t="s">
        <v>52</v>
      </c>
      <c r="E26" s="2"/>
      <c r="F26" s="2">
        <v>69945.179999999993</v>
      </c>
      <c r="G26" s="2">
        <f t="shared" si="1"/>
        <v>6786222.0899999989</v>
      </c>
    </row>
    <row r="27" spans="3:7" x14ac:dyDescent="0.25">
      <c r="C27" s="5">
        <v>45574</v>
      </c>
      <c r="D27" s="1" t="s">
        <v>5</v>
      </c>
      <c r="E27" s="2">
        <v>7900</v>
      </c>
      <c r="F27" s="2"/>
      <c r="G27" s="2">
        <f>G26+E27</f>
        <v>6794122.0899999989</v>
      </c>
    </row>
    <row r="28" spans="3:7" x14ac:dyDescent="0.25">
      <c r="C28" s="5">
        <v>45575</v>
      </c>
      <c r="D28" s="1" t="s">
        <v>53</v>
      </c>
      <c r="E28" s="2">
        <v>10000</v>
      </c>
      <c r="F28" s="2"/>
      <c r="G28" s="2">
        <f t="shared" ref="G28:G35" si="2">G27+E28</f>
        <v>6804122.0899999989</v>
      </c>
    </row>
    <row r="29" spans="3:7" x14ac:dyDescent="0.25">
      <c r="C29" s="5">
        <v>45575</v>
      </c>
      <c r="D29" s="1" t="s">
        <v>5</v>
      </c>
      <c r="E29" s="2">
        <v>12800</v>
      </c>
      <c r="F29" s="2"/>
      <c r="G29" s="2">
        <f t="shared" si="2"/>
        <v>6816922.0899999989</v>
      </c>
    </row>
    <row r="30" spans="3:7" x14ac:dyDescent="0.25">
      <c r="C30" s="5">
        <v>45576</v>
      </c>
      <c r="D30" s="1" t="s">
        <v>5</v>
      </c>
      <c r="E30" s="2">
        <v>7000</v>
      </c>
      <c r="F30" s="2"/>
      <c r="G30" s="2">
        <f t="shared" si="2"/>
        <v>6823922.0899999989</v>
      </c>
    </row>
    <row r="31" spans="3:7" x14ac:dyDescent="0.25">
      <c r="C31" s="5">
        <v>45579</v>
      </c>
      <c r="D31" s="1" t="s">
        <v>5</v>
      </c>
      <c r="E31" s="2">
        <v>9500</v>
      </c>
      <c r="F31" s="2"/>
      <c r="G31" s="2">
        <f t="shared" si="2"/>
        <v>6833422.0899999989</v>
      </c>
    </row>
    <row r="32" spans="3:7" x14ac:dyDescent="0.25">
      <c r="C32" s="5">
        <v>45580</v>
      </c>
      <c r="D32" s="1" t="s">
        <v>5</v>
      </c>
      <c r="E32" s="2">
        <v>6700</v>
      </c>
      <c r="F32" s="2"/>
      <c r="G32" s="2">
        <f t="shared" si="2"/>
        <v>6840122.0899999989</v>
      </c>
    </row>
    <row r="33" spans="3:7" x14ac:dyDescent="0.25">
      <c r="C33" s="5">
        <v>45581</v>
      </c>
      <c r="D33" s="1" t="s">
        <v>5</v>
      </c>
      <c r="E33" s="2">
        <v>12300</v>
      </c>
      <c r="F33" s="2"/>
      <c r="G33" s="2">
        <f t="shared" si="2"/>
        <v>6852422.0899999989</v>
      </c>
    </row>
    <row r="34" spans="3:7" x14ac:dyDescent="0.25">
      <c r="C34" s="5">
        <v>45581</v>
      </c>
      <c r="D34" s="1" t="s">
        <v>8</v>
      </c>
      <c r="E34" s="2">
        <v>24047.91</v>
      </c>
      <c r="F34" s="2"/>
      <c r="G34" s="2">
        <f t="shared" si="2"/>
        <v>6876469.9999999991</v>
      </c>
    </row>
    <row r="35" spans="3:7" x14ac:dyDescent="0.25">
      <c r="C35" s="5">
        <v>45582</v>
      </c>
      <c r="D35" s="1" t="s">
        <v>54</v>
      </c>
      <c r="E35" s="2">
        <v>50000</v>
      </c>
      <c r="F35" s="2"/>
      <c r="G35" s="2">
        <f t="shared" si="2"/>
        <v>6926469.9999999991</v>
      </c>
    </row>
    <row r="36" spans="3:7" x14ac:dyDescent="0.25">
      <c r="C36" s="5">
        <v>45582</v>
      </c>
      <c r="D36" s="1" t="s">
        <v>55</v>
      </c>
      <c r="E36" s="2"/>
      <c r="F36" s="2">
        <v>97313.25</v>
      </c>
      <c r="G36" s="2">
        <f>G35-F36</f>
        <v>6829156.7499999991</v>
      </c>
    </row>
    <row r="37" spans="3:7" x14ac:dyDescent="0.25">
      <c r="C37" s="5">
        <v>45582</v>
      </c>
      <c r="D37" s="1" t="s">
        <v>56</v>
      </c>
      <c r="E37" s="2"/>
      <c r="F37" s="2">
        <v>211441.31</v>
      </c>
      <c r="G37" s="2">
        <f t="shared" ref="G37:G43" si="3">G36-F37</f>
        <v>6617715.4399999995</v>
      </c>
    </row>
    <row r="38" spans="3:7" x14ac:dyDescent="0.25">
      <c r="C38" s="5">
        <v>45582</v>
      </c>
      <c r="D38" s="1" t="s">
        <v>57</v>
      </c>
      <c r="E38" s="2"/>
      <c r="F38" s="2">
        <v>92340</v>
      </c>
      <c r="G38" s="2">
        <f t="shared" si="3"/>
        <v>6525375.4399999995</v>
      </c>
    </row>
    <row r="39" spans="3:7" x14ac:dyDescent="0.25">
      <c r="C39" s="5">
        <v>45582</v>
      </c>
      <c r="D39" s="1" t="s">
        <v>58</v>
      </c>
      <c r="E39" s="2"/>
      <c r="F39" s="2">
        <v>42432.62</v>
      </c>
      <c r="G39" s="2">
        <f t="shared" si="3"/>
        <v>6482942.8199999994</v>
      </c>
    </row>
    <row r="40" spans="3:7" x14ac:dyDescent="0.25">
      <c r="C40" s="5">
        <v>45582</v>
      </c>
      <c r="D40" s="1" t="s">
        <v>59</v>
      </c>
      <c r="E40" s="2"/>
      <c r="F40" s="2">
        <v>93100</v>
      </c>
      <c r="G40" s="2">
        <f t="shared" si="3"/>
        <v>6389842.8199999994</v>
      </c>
    </row>
    <row r="41" spans="3:7" x14ac:dyDescent="0.25">
      <c r="C41" s="5">
        <v>45582</v>
      </c>
      <c r="D41" s="1" t="s">
        <v>60</v>
      </c>
      <c r="E41" s="2"/>
      <c r="F41" s="2">
        <v>496264.35</v>
      </c>
      <c r="G41" s="2">
        <f t="shared" si="3"/>
        <v>5893578.4699999997</v>
      </c>
    </row>
    <row r="42" spans="3:7" x14ac:dyDescent="0.25">
      <c r="C42" s="5">
        <v>45582</v>
      </c>
      <c r="D42" s="1" t="s">
        <v>61</v>
      </c>
      <c r="E42" s="2"/>
      <c r="F42" s="2">
        <v>89596.4</v>
      </c>
      <c r="G42" s="2">
        <f t="shared" si="3"/>
        <v>5803982.0699999994</v>
      </c>
    </row>
    <row r="43" spans="3:7" x14ac:dyDescent="0.25">
      <c r="C43" s="5">
        <v>45582</v>
      </c>
      <c r="D43" s="1" t="s">
        <v>7</v>
      </c>
      <c r="E43" s="2"/>
      <c r="F43" s="2">
        <v>187104.42</v>
      </c>
      <c r="G43" s="2">
        <f t="shared" si="3"/>
        <v>5616877.6499999994</v>
      </c>
    </row>
    <row r="44" spans="3:7" x14ac:dyDescent="0.25">
      <c r="C44" s="5">
        <v>45582</v>
      </c>
      <c r="D44" s="1" t="s">
        <v>10</v>
      </c>
      <c r="E44" s="2">
        <v>381774.55</v>
      </c>
      <c r="F44" s="2"/>
      <c r="G44" s="2">
        <f>G43+E44</f>
        <v>5998652.1999999993</v>
      </c>
    </row>
    <row r="45" spans="3:7" x14ac:dyDescent="0.25">
      <c r="C45" s="5">
        <v>45582</v>
      </c>
      <c r="D45" s="1" t="s">
        <v>62</v>
      </c>
      <c r="E45" s="2">
        <v>55890.75</v>
      </c>
      <c r="F45" s="2"/>
      <c r="G45" s="2">
        <f t="shared" ref="G45:G48" si="4">G44+E45</f>
        <v>6054542.9499999993</v>
      </c>
    </row>
    <row r="46" spans="3:7" x14ac:dyDescent="0.25">
      <c r="C46" s="5">
        <v>45582</v>
      </c>
      <c r="D46" s="1" t="s">
        <v>62</v>
      </c>
      <c r="E46" s="2">
        <v>147871.78</v>
      </c>
      <c r="F46" s="2"/>
      <c r="G46" s="2">
        <f t="shared" si="4"/>
        <v>6202414.7299999995</v>
      </c>
    </row>
    <row r="47" spans="3:7" x14ac:dyDescent="0.25">
      <c r="C47" s="5">
        <v>45582</v>
      </c>
      <c r="D47" s="1" t="s">
        <v>5</v>
      </c>
      <c r="E47" s="2">
        <v>10200</v>
      </c>
      <c r="F47" s="2"/>
      <c r="G47" s="2">
        <f t="shared" si="4"/>
        <v>6212614.7299999995</v>
      </c>
    </row>
    <row r="48" spans="3:7" x14ac:dyDescent="0.25">
      <c r="C48" s="5">
        <v>45583</v>
      </c>
      <c r="D48" s="1" t="s">
        <v>5</v>
      </c>
      <c r="E48" s="2">
        <v>7050</v>
      </c>
      <c r="F48" s="2"/>
      <c r="G48" s="2">
        <f t="shared" si="4"/>
        <v>6219664.7299999995</v>
      </c>
    </row>
    <row r="49" spans="3:7" x14ac:dyDescent="0.25">
      <c r="C49" s="5">
        <v>45583</v>
      </c>
      <c r="D49" s="1" t="s">
        <v>63</v>
      </c>
      <c r="E49" s="2"/>
      <c r="F49" s="2">
        <v>187096.98</v>
      </c>
      <c r="G49" s="2">
        <f>G48-F49</f>
        <v>6032567.7499999991</v>
      </c>
    </row>
    <row r="50" spans="3:7" x14ac:dyDescent="0.25">
      <c r="C50" s="5">
        <v>45583</v>
      </c>
      <c r="D50" s="1" t="s">
        <v>64</v>
      </c>
      <c r="E50" s="2"/>
      <c r="F50" s="2">
        <v>144179.35</v>
      </c>
      <c r="G50" s="2">
        <f t="shared" ref="G50:G55" si="5">G49-F50</f>
        <v>5888388.3999999994</v>
      </c>
    </row>
    <row r="51" spans="3:7" x14ac:dyDescent="0.25">
      <c r="C51" s="5">
        <v>45583</v>
      </c>
      <c r="D51" s="1" t="s">
        <v>113</v>
      </c>
      <c r="E51" s="2"/>
      <c r="F51" s="2">
        <v>1327.95</v>
      </c>
      <c r="G51" s="2">
        <f t="shared" si="5"/>
        <v>5887060.4499999993</v>
      </c>
    </row>
    <row r="52" spans="3:7" x14ac:dyDescent="0.25">
      <c r="C52" s="5">
        <v>45583</v>
      </c>
      <c r="D52" s="1" t="s">
        <v>113</v>
      </c>
      <c r="E52" s="2"/>
      <c r="F52" s="2">
        <v>1327.95</v>
      </c>
      <c r="G52" s="2">
        <f t="shared" si="5"/>
        <v>5885732.4999999991</v>
      </c>
    </row>
    <row r="53" spans="3:7" x14ac:dyDescent="0.25">
      <c r="C53" s="5">
        <v>45583</v>
      </c>
      <c r="D53" s="1" t="s">
        <v>113</v>
      </c>
      <c r="E53" s="2"/>
      <c r="F53" s="2">
        <v>1327.95</v>
      </c>
      <c r="G53" s="2">
        <f t="shared" si="5"/>
        <v>5884404.5499999989</v>
      </c>
    </row>
    <row r="54" spans="3:7" x14ac:dyDescent="0.25">
      <c r="C54" s="5">
        <v>45583</v>
      </c>
      <c r="D54" s="1" t="s">
        <v>113</v>
      </c>
      <c r="E54" s="2"/>
      <c r="F54" s="2">
        <v>885.3</v>
      </c>
      <c r="G54" s="2">
        <f t="shared" si="5"/>
        <v>5883519.2499999991</v>
      </c>
    </row>
    <row r="55" spans="3:7" x14ac:dyDescent="0.25">
      <c r="C55" s="5">
        <v>45583</v>
      </c>
      <c r="D55" s="1" t="s">
        <v>113</v>
      </c>
      <c r="E55" s="2"/>
      <c r="F55" s="2">
        <v>885.3</v>
      </c>
      <c r="G55" s="2">
        <f t="shared" si="5"/>
        <v>5882633.9499999993</v>
      </c>
    </row>
    <row r="56" spans="3:7" x14ac:dyDescent="0.25">
      <c r="C56" s="5">
        <v>45586</v>
      </c>
      <c r="D56" s="1" t="s">
        <v>11</v>
      </c>
      <c r="E56" s="2">
        <v>36019.919999999998</v>
      </c>
      <c r="F56" s="2"/>
      <c r="G56" s="2">
        <f>G55+E56</f>
        <v>5918653.8699999992</v>
      </c>
    </row>
    <row r="57" spans="3:7" x14ac:dyDescent="0.25">
      <c r="C57" s="5">
        <v>45586</v>
      </c>
      <c r="D57" s="1" t="s">
        <v>114</v>
      </c>
      <c r="E57" s="2"/>
      <c r="F57" s="2">
        <v>48121.03</v>
      </c>
      <c r="G57" s="2">
        <f>G56-F57</f>
        <v>5870532.8399999989</v>
      </c>
    </row>
    <row r="58" spans="3:7" x14ac:dyDescent="0.25">
      <c r="C58" s="5">
        <v>45586</v>
      </c>
      <c r="D58" s="1" t="s">
        <v>13</v>
      </c>
      <c r="E58" s="2">
        <v>38889.629999999997</v>
      </c>
      <c r="F58" s="2"/>
      <c r="G58" s="2">
        <f>G57+E58</f>
        <v>5909422.4699999988</v>
      </c>
    </row>
    <row r="59" spans="3:7" x14ac:dyDescent="0.25">
      <c r="C59" s="5">
        <v>45586</v>
      </c>
      <c r="D59" s="1" t="s">
        <v>12</v>
      </c>
      <c r="E59" s="2">
        <v>1100373.71</v>
      </c>
      <c r="F59" s="2"/>
      <c r="G59" s="2">
        <f t="shared" ref="G59:G66" si="6">G58+E59</f>
        <v>7009796.1799999988</v>
      </c>
    </row>
    <row r="60" spans="3:7" x14ac:dyDescent="0.25">
      <c r="C60" s="5">
        <v>45586</v>
      </c>
      <c r="D60" s="1" t="s">
        <v>14</v>
      </c>
      <c r="E60" s="2">
        <v>52002.98</v>
      </c>
      <c r="F60" s="2"/>
      <c r="G60" s="2">
        <f t="shared" si="6"/>
        <v>7061799.1599999992</v>
      </c>
    </row>
    <row r="61" spans="3:7" x14ac:dyDescent="0.25">
      <c r="C61" s="5">
        <v>45586</v>
      </c>
      <c r="D61" s="1" t="s">
        <v>5</v>
      </c>
      <c r="E61" s="2">
        <v>9700</v>
      </c>
      <c r="F61" s="2"/>
      <c r="G61" s="2">
        <f t="shared" si="6"/>
        <v>7071499.1599999992</v>
      </c>
    </row>
    <row r="62" spans="3:7" x14ac:dyDescent="0.25">
      <c r="C62" s="5">
        <v>45588</v>
      </c>
      <c r="D62" s="1" t="s">
        <v>5</v>
      </c>
      <c r="E62" s="2">
        <v>14350</v>
      </c>
      <c r="F62" s="2"/>
      <c r="G62" s="2">
        <f t="shared" si="6"/>
        <v>7085849.1599999992</v>
      </c>
    </row>
    <row r="63" spans="3:7" x14ac:dyDescent="0.25">
      <c r="C63" s="5">
        <v>45588</v>
      </c>
      <c r="D63" s="1" t="s">
        <v>5</v>
      </c>
      <c r="E63" s="2">
        <v>9000</v>
      </c>
      <c r="F63" s="2"/>
      <c r="G63" s="2">
        <f t="shared" si="6"/>
        <v>7094849.1599999992</v>
      </c>
    </row>
    <row r="64" spans="3:7" x14ac:dyDescent="0.25">
      <c r="C64" s="5">
        <v>45588</v>
      </c>
      <c r="D64" s="1" t="s">
        <v>6</v>
      </c>
      <c r="E64" s="2">
        <v>1141274.67</v>
      </c>
      <c r="F64" s="2"/>
      <c r="G64" s="2">
        <f t="shared" si="6"/>
        <v>8236123.8299999991</v>
      </c>
    </row>
    <row r="65" spans="3:7" x14ac:dyDescent="0.25">
      <c r="C65" s="5">
        <v>45589</v>
      </c>
      <c r="D65" s="1" t="s">
        <v>5</v>
      </c>
      <c r="E65" s="2">
        <v>3800</v>
      </c>
      <c r="F65" s="2"/>
      <c r="G65" s="2">
        <f t="shared" si="6"/>
        <v>8239923.8299999991</v>
      </c>
    </row>
    <row r="66" spans="3:7" x14ac:dyDescent="0.25">
      <c r="C66" s="5">
        <v>45590</v>
      </c>
      <c r="D66" s="1" t="s">
        <v>5</v>
      </c>
      <c r="E66" s="2">
        <v>11350</v>
      </c>
      <c r="F66" s="2"/>
      <c r="G66" s="2">
        <f t="shared" si="6"/>
        <v>8251273.8299999991</v>
      </c>
    </row>
    <row r="67" spans="3:7" x14ac:dyDescent="0.25">
      <c r="C67" s="5">
        <v>45590</v>
      </c>
      <c r="D67" s="1" t="s">
        <v>65</v>
      </c>
      <c r="E67" s="2"/>
      <c r="F67" s="2">
        <v>263160</v>
      </c>
      <c r="G67" s="2">
        <f>G66-F67</f>
        <v>7988113.8299999991</v>
      </c>
    </row>
    <row r="68" spans="3:7" x14ac:dyDescent="0.25">
      <c r="C68" s="5">
        <v>45590</v>
      </c>
      <c r="D68" s="1" t="s">
        <v>66</v>
      </c>
      <c r="E68" s="2"/>
      <c r="F68" s="2">
        <v>868820.51</v>
      </c>
      <c r="G68" s="2">
        <f>G67-F68</f>
        <v>7119293.3199999994</v>
      </c>
    </row>
    <row r="69" spans="3:7" x14ac:dyDescent="0.25">
      <c r="C69" s="5">
        <v>45593</v>
      </c>
      <c r="D69" s="1" t="s">
        <v>46</v>
      </c>
      <c r="E69" s="2">
        <v>10035.09</v>
      </c>
      <c r="F69" s="2"/>
      <c r="G69" s="2">
        <f>G68+E69</f>
        <v>7129328.4099999992</v>
      </c>
    </row>
    <row r="70" spans="3:7" x14ac:dyDescent="0.25">
      <c r="C70" s="5">
        <v>45593</v>
      </c>
      <c r="D70" s="1" t="s">
        <v>5</v>
      </c>
      <c r="E70" s="2">
        <v>8500</v>
      </c>
      <c r="F70" s="2"/>
      <c r="G70" s="2">
        <f t="shared" ref="G70:G73" si="7">G69+E70</f>
        <v>7137828.4099999992</v>
      </c>
    </row>
    <row r="71" spans="3:7" x14ac:dyDescent="0.25">
      <c r="C71" s="5">
        <v>45594</v>
      </c>
      <c r="D71" s="1" t="s">
        <v>10</v>
      </c>
      <c r="E71" s="2">
        <v>203649.42</v>
      </c>
      <c r="F71" s="2"/>
      <c r="G71" s="2">
        <f t="shared" si="7"/>
        <v>7341477.8299999991</v>
      </c>
    </row>
    <row r="72" spans="3:7" x14ac:dyDescent="0.25">
      <c r="C72" s="5">
        <v>45594</v>
      </c>
      <c r="D72" s="1" t="s">
        <v>5</v>
      </c>
      <c r="E72" s="2">
        <v>11400</v>
      </c>
      <c r="F72" s="2"/>
      <c r="G72" s="2">
        <f t="shared" si="7"/>
        <v>7352877.8299999991</v>
      </c>
    </row>
    <row r="73" spans="3:7" x14ac:dyDescent="0.25">
      <c r="C73" s="5">
        <v>45594</v>
      </c>
      <c r="D73" s="1" t="s">
        <v>17</v>
      </c>
      <c r="E73" s="2">
        <v>64370.69</v>
      </c>
      <c r="F73" s="2"/>
      <c r="G73" s="2">
        <f t="shared" si="7"/>
        <v>7417248.5199999996</v>
      </c>
    </row>
    <row r="74" spans="3:7" x14ac:dyDescent="0.25">
      <c r="C74" s="5">
        <v>45595</v>
      </c>
      <c r="D74" s="1" t="s">
        <v>67</v>
      </c>
      <c r="E74" s="2"/>
      <c r="F74" s="2">
        <v>175855.25</v>
      </c>
      <c r="G74" s="2">
        <f>G73-F74</f>
        <v>7241393.2699999996</v>
      </c>
    </row>
    <row r="75" spans="3:7" x14ac:dyDescent="0.25">
      <c r="C75" s="5">
        <v>45595</v>
      </c>
      <c r="D75" s="1" t="s">
        <v>68</v>
      </c>
      <c r="E75" s="2"/>
      <c r="F75" s="2">
        <v>153045</v>
      </c>
      <c r="G75" s="2">
        <f t="shared" ref="G75:G81" si="8">G74-F75</f>
        <v>7088348.2699999996</v>
      </c>
    </row>
    <row r="76" spans="3:7" x14ac:dyDescent="0.25">
      <c r="C76" s="5">
        <v>45595</v>
      </c>
      <c r="D76" s="1" t="s">
        <v>69</v>
      </c>
      <c r="E76" s="2"/>
      <c r="F76" s="2">
        <v>15477.78</v>
      </c>
      <c r="G76" s="2">
        <f t="shared" si="8"/>
        <v>7072870.4899999993</v>
      </c>
    </row>
    <row r="77" spans="3:7" x14ac:dyDescent="0.25">
      <c r="C77" s="5">
        <v>45595</v>
      </c>
      <c r="D77" s="1" t="s">
        <v>70</v>
      </c>
      <c r="E77" s="2"/>
      <c r="F77" s="2">
        <v>9040</v>
      </c>
      <c r="G77" s="2">
        <f t="shared" si="8"/>
        <v>7063830.4899999993</v>
      </c>
    </row>
    <row r="78" spans="3:7" x14ac:dyDescent="0.25">
      <c r="C78" s="5">
        <v>45595</v>
      </c>
      <c r="D78" s="3" t="s">
        <v>19</v>
      </c>
      <c r="E78" s="4"/>
      <c r="F78" s="1">
        <v>211905.85</v>
      </c>
      <c r="G78" s="2">
        <f t="shared" si="8"/>
        <v>6851924.6399999997</v>
      </c>
    </row>
    <row r="79" spans="3:7" x14ac:dyDescent="0.25">
      <c r="C79" s="5">
        <v>45595</v>
      </c>
      <c r="D79" s="3" t="s">
        <v>71</v>
      </c>
      <c r="E79" s="4"/>
      <c r="F79" s="1">
        <v>152000</v>
      </c>
      <c r="G79" s="2">
        <f t="shared" si="8"/>
        <v>6699924.6399999997</v>
      </c>
    </row>
    <row r="80" spans="3:7" x14ac:dyDescent="0.25">
      <c r="C80" s="5">
        <v>45595</v>
      </c>
      <c r="D80" s="3" t="s">
        <v>72</v>
      </c>
      <c r="E80" s="4"/>
      <c r="F80" s="1">
        <v>53053.13</v>
      </c>
      <c r="G80" s="2">
        <f t="shared" si="8"/>
        <v>6646871.5099999998</v>
      </c>
    </row>
    <row r="81" spans="2:7" x14ac:dyDescent="0.25">
      <c r="C81" s="5">
        <v>45595</v>
      </c>
      <c r="D81" s="3" t="s">
        <v>73</v>
      </c>
      <c r="E81" s="4"/>
      <c r="F81" s="1">
        <v>51629.7</v>
      </c>
      <c r="G81" s="2">
        <f t="shared" si="8"/>
        <v>6595241.8099999996</v>
      </c>
    </row>
    <row r="82" spans="2:7" x14ac:dyDescent="0.25">
      <c r="C82" s="5">
        <v>45595</v>
      </c>
      <c r="D82" s="1" t="s">
        <v>5</v>
      </c>
      <c r="E82" s="4">
        <v>6100</v>
      </c>
      <c r="F82" s="4"/>
      <c r="G82" s="2">
        <f>G81+E82</f>
        <v>6601341.8099999996</v>
      </c>
    </row>
    <row r="83" spans="2:7" x14ac:dyDescent="0.25">
      <c r="C83" s="5">
        <v>45595</v>
      </c>
      <c r="D83" s="1" t="s">
        <v>74</v>
      </c>
      <c r="E83" s="4"/>
      <c r="F83" s="4">
        <v>67787.55</v>
      </c>
      <c r="G83" s="2">
        <f>G82-F83</f>
        <v>6533554.2599999998</v>
      </c>
    </row>
    <row r="84" spans="2:7" x14ac:dyDescent="0.25">
      <c r="C84" s="5">
        <v>45595</v>
      </c>
      <c r="D84" s="1" t="s">
        <v>75</v>
      </c>
      <c r="E84" s="4"/>
      <c r="F84" s="1">
        <v>397322.25</v>
      </c>
      <c r="G84" s="2">
        <f t="shared" ref="G84:G110" si="9">G83-F84</f>
        <v>6136232.0099999998</v>
      </c>
    </row>
    <row r="85" spans="2:7" x14ac:dyDescent="0.25">
      <c r="C85" s="5">
        <v>45595</v>
      </c>
      <c r="D85" s="1" t="s">
        <v>76</v>
      </c>
      <c r="E85" s="4"/>
      <c r="F85" s="4">
        <v>147081.53</v>
      </c>
      <c r="G85" s="2">
        <f t="shared" si="9"/>
        <v>5989150.4799999995</v>
      </c>
    </row>
    <row r="86" spans="2:7" x14ac:dyDescent="0.25">
      <c r="C86" s="5">
        <v>45595</v>
      </c>
      <c r="D86" s="1" t="s">
        <v>77</v>
      </c>
      <c r="E86" s="4"/>
      <c r="F86" s="4">
        <v>215971.20000000001</v>
      </c>
      <c r="G86" s="2">
        <f t="shared" si="9"/>
        <v>5773179.2799999993</v>
      </c>
    </row>
    <row r="87" spans="2:7" x14ac:dyDescent="0.25">
      <c r="C87" s="5">
        <v>45595</v>
      </c>
      <c r="D87" s="1" t="s">
        <v>115</v>
      </c>
      <c r="E87" s="4"/>
      <c r="F87" s="4">
        <v>180412.54</v>
      </c>
      <c r="G87" s="2">
        <f t="shared" si="9"/>
        <v>5592766.7399999993</v>
      </c>
    </row>
    <row r="88" spans="2:7" x14ac:dyDescent="0.25">
      <c r="C88" s="5">
        <v>45595</v>
      </c>
      <c r="D88" s="1" t="s">
        <v>78</v>
      </c>
      <c r="E88" s="4"/>
      <c r="F88" s="4">
        <v>44248.44</v>
      </c>
      <c r="G88" s="2">
        <f t="shared" si="9"/>
        <v>5548518.2999999989</v>
      </c>
    </row>
    <row r="89" spans="2:7" x14ac:dyDescent="0.25">
      <c r="C89" s="5">
        <v>45595</v>
      </c>
      <c r="D89" s="1" t="s">
        <v>79</v>
      </c>
      <c r="E89" s="4"/>
      <c r="F89" s="4">
        <v>65310.17</v>
      </c>
      <c r="G89" s="2">
        <f t="shared" si="9"/>
        <v>5483208.129999999</v>
      </c>
    </row>
    <row r="90" spans="2:7" x14ac:dyDescent="0.25">
      <c r="C90" s="5">
        <v>45595</v>
      </c>
      <c r="D90" s="1" t="s">
        <v>80</v>
      </c>
      <c r="E90" s="4"/>
      <c r="F90" s="4">
        <v>127264.78</v>
      </c>
      <c r="G90" s="2">
        <f t="shared" si="9"/>
        <v>5355943.3499999987</v>
      </c>
    </row>
    <row r="91" spans="2:7" x14ac:dyDescent="0.25">
      <c r="C91" s="5">
        <v>45595</v>
      </c>
      <c r="D91" s="1" t="s">
        <v>81</v>
      </c>
      <c r="E91" s="4"/>
      <c r="F91" s="4">
        <v>34122.15</v>
      </c>
      <c r="G91" s="2">
        <f t="shared" si="9"/>
        <v>5321821.1999999983</v>
      </c>
    </row>
    <row r="92" spans="2:7" x14ac:dyDescent="0.25">
      <c r="C92" s="5">
        <v>45595</v>
      </c>
      <c r="D92" s="1" t="s">
        <v>79</v>
      </c>
      <c r="E92" s="4"/>
      <c r="F92" s="4">
        <v>20233.560000000001</v>
      </c>
      <c r="G92" s="2">
        <f t="shared" si="9"/>
        <v>5301587.6399999987</v>
      </c>
    </row>
    <row r="93" spans="2:7" x14ac:dyDescent="0.25">
      <c r="C93" s="5">
        <v>45595</v>
      </c>
      <c r="D93" s="1" t="s">
        <v>82</v>
      </c>
      <c r="E93" s="4"/>
      <c r="F93" s="4">
        <v>8934.75</v>
      </c>
      <c r="G93" s="2">
        <f t="shared" si="9"/>
        <v>5292652.8899999987</v>
      </c>
    </row>
    <row r="94" spans="2:7" x14ac:dyDescent="0.25">
      <c r="C94" s="5">
        <v>45595</v>
      </c>
      <c r="D94" s="1" t="s">
        <v>83</v>
      </c>
      <c r="E94" s="4"/>
      <c r="F94" s="4">
        <v>24631.599999999999</v>
      </c>
      <c r="G94" s="2">
        <f t="shared" si="9"/>
        <v>5268021.2899999991</v>
      </c>
    </row>
    <row r="95" spans="2:7" x14ac:dyDescent="0.25">
      <c r="C95" s="5">
        <v>45595</v>
      </c>
      <c r="D95" s="1" t="s">
        <v>84</v>
      </c>
      <c r="E95" s="4"/>
      <c r="F95" s="4">
        <v>169561.65</v>
      </c>
      <c r="G95" s="2">
        <f t="shared" si="9"/>
        <v>5098459.6399999987</v>
      </c>
    </row>
    <row r="96" spans="2:7" x14ac:dyDescent="0.25">
      <c r="B96" s="6"/>
      <c r="C96" s="5">
        <v>45595</v>
      </c>
      <c r="D96" s="1" t="s">
        <v>85</v>
      </c>
      <c r="E96" s="4"/>
      <c r="F96" s="4">
        <v>39538.019999999997</v>
      </c>
      <c r="G96" s="2">
        <f t="shared" si="9"/>
        <v>5058921.6199999992</v>
      </c>
    </row>
    <row r="97" spans="2:7" x14ac:dyDescent="0.25">
      <c r="B97" s="6"/>
      <c r="C97" s="5">
        <v>45595</v>
      </c>
      <c r="D97" s="1" t="s">
        <v>86</v>
      </c>
      <c r="E97" s="4"/>
      <c r="F97" s="4">
        <v>125317</v>
      </c>
      <c r="G97" s="2">
        <f t="shared" si="9"/>
        <v>4933604.6199999992</v>
      </c>
    </row>
    <row r="98" spans="2:7" x14ac:dyDescent="0.25">
      <c r="B98" s="6"/>
      <c r="C98" s="5">
        <v>45595</v>
      </c>
      <c r="D98" s="1" t="s">
        <v>18</v>
      </c>
      <c r="E98" s="4"/>
      <c r="F98" s="4">
        <v>179962.2</v>
      </c>
      <c r="G98" s="2">
        <f t="shared" si="9"/>
        <v>4753642.419999999</v>
      </c>
    </row>
    <row r="99" spans="2:7" x14ac:dyDescent="0.25">
      <c r="B99" s="6"/>
      <c r="C99" s="5">
        <v>45595</v>
      </c>
      <c r="D99" s="1" t="s">
        <v>87</v>
      </c>
      <c r="E99" s="4"/>
      <c r="F99" s="4">
        <v>91661.5</v>
      </c>
      <c r="G99" s="2">
        <f t="shared" si="9"/>
        <v>4661980.919999999</v>
      </c>
    </row>
    <row r="100" spans="2:7" x14ac:dyDescent="0.25">
      <c r="B100" s="6"/>
      <c r="C100" s="5">
        <v>45595</v>
      </c>
      <c r="D100" s="1" t="s">
        <v>88</v>
      </c>
      <c r="E100" s="4"/>
      <c r="F100" s="4">
        <v>368786.79</v>
      </c>
      <c r="G100" s="2">
        <f t="shared" si="9"/>
        <v>4293194.129999999</v>
      </c>
    </row>
    <row r="101" spans="2:7" x14ac:dyDescent="0.25">
      <c r="B101" s="6"/>
      <c r="C101" s="5">
        <v>45595</v>
      </c>
      <c r="D101" s="1" t="s">
        <v>89</v>
      </c>
      <c r="E101" s="4"/>
      <c r="F101" s="4">
        <v>37735.879999999997</v>
      </c>
      <c r="G101" s="2">
        <f t="shared" si="9"/>
        <v>4255458.2499999991</v>
      </c>
    </row>
    <row r="102" spans="2:7" x14ac:dyDescent="0.25">
      <c r="B102" s="6"/>
      <c r="C102" s="5">
        <v>45595</v>
      </c>
      <c r="D102" s="1" t="s">
        <v>90</v>
      </c>
      <c r="E102" s="4"/>
      <c r="F102" s="4">
        <v>4614.67</v>
      </c>
      <c r="G102" s="2">
        <f t="shared" si="9"/>
        <v>4250843.5799999991</v>
      </c>
    </row>
    <row r="103" spans="2:7" x14ac:dyDescent="0.25">
      <c r="B103" s="6"/>
      <c r="C103" s="5">
        <v>45595</v>
      </c>
      <c r="D103" s="1" t="s">
        <v>91</v>
      </c>
      <c r="E103" s="4"/>
      <c r="F103" s="4">
        <v>46307.4</v>
      </c>
      <c r="G103" s="2">
        <f t="shared" si="9"/>
        <v>4204536.1799999988</v>
      </c>
    </row>
    <row r="104" spans="2:7" x14ac:dyDescent="0.25">
      <c r="B104" s="6"/>
      <c r="C104" s="5">
        <v>45595</v>
      </c>
      <c r="D104" s="1" t="s">
        <v>92</v>
      </c>
      <c r="E104" s="4"/>
      <c r="F104" s="4">
        <v>147663.04000000001</v>
      </c>
      <c r="G104" s="2">
        <f t="shared" si="9"/>
        <v>4056873.1399999987</v>
      </c>
    </row>
    <row r="105" spans="2:7" x14ac:dyDescent="0.25">
      <c r="B105" s="6"/>
      <c r="C105" s="5">
        <v>45595</v>
      </c>
      <c r="D105" s="1" t="s">
        <v>93</v>
      </c>
      <c r="E105" s="4"/>
      <c r="F105" s="4">
        <v>306738.5</v>
      </c>
      <c r="G105" s="2">
        <f t="shared" si="9"/>
        <v>3750134.6399999987</v>
      </c>
    </row>
    <row r="106" spans="2:7" x14ac:dyDescent="0.25">
      <c r="B106" s="6"/>
      <c r="C106" s="5">
        <v>45595</v>
      </c>
      <c r="D106" s="1" t="s">
        <v>94</v>
      </c>
      <c r="E106" s="4"/>
      <c r="F106" s="4">
        <v>85369.81</v>
      </c>
      <c r="G106" s="2">
        <f t="shared" si="9"/>
        <v>3664764.8299999987</v>
      </c>
    </row>
    <row r="107" spans="2:7" x14ac:dyDescent="0.25">
      <c r="B107" s="6"/>
      <c r="C107" s="5">
        <v>45595</v>
      </c>
      <c r="D107" s="1" t="s">
        <v>95</v>
      </c>
      <c r="E107" s="4"/>
      <c r="F107" s="4">
        <v>190253</v>
      </c>
      <c r="G107" s="2">
        <f t="shared" si="9"/>
        <v>3474511.8299999987</v>
      </c>
    </row>
    <row r="108" spans="2:7" x14ac:dyDescent="0.25">
      <c r="B108" s="6"/>
      <c r="C108" s="5">
        <v>45595</v>
      </c>
      <c r="D108" s="1" t="s">
        <v>96</v>
      </c>
      <c r="E108" s="4"/>
      <c r="F108" s="4">
        <v>251122.85</v>
      </c>
      <c r="G108" s="2">
        <f t="shared" si="9"/>
        <v>3223388.9799999986</v>
      </c>
    </row>
    <row r="109" spans="2:7" x14ac:dyDescent="0.25">
      <c r="B109" s="6"/>
      <c r="C109" s="5">
        <v>45595</v>
      </c>
      <c r="D109" s="1" t="s">
        <v>97</v>
      </c>
      <c r="E109" s="4"/>
      <c r="F109" s="4">
        <v>239460.5</v>
      </c>
      <c r="G109" s="2">
        <f t="shared" si="9"/>
        <v>2983928.4799999986</v>
      </c>
    </row>
    <row r="110" spans="2:7" x14ac:dyDescent="0.25">
      <c r="C110" s="5">
        <v>45595</v>
      </c>
      <c r="D110" s="1" t="s">
        <v>98</v>
      </c>
      <c r="E110" s="4"/>
      <c r="F110" s="4">
        <v>62985.7</v>
      </c>
      <c r="G110" s="2">
        <f t="shared" si="9"/>
        <v>2920942.7799999984</v>
      </c>
    </row>
    <row r="111" spans="2:7" x14ac:dyDescent="0.25">
      <c r="C111" s="5">
        <v>45596</v>
      </c>
      <c r="D111" s="1" t="s">
        <v>99</v>
      </c>
      <c r="E111" s="4">
        <v>2404.7399999999998</v>
      </c>
      <c r="F111" s="4"/>
      <c r="G111" s="2">
        <f>G110+E111</f>
        <v>2923347.5199999986</v>
      </c>
    </row>
    <row r="112" spans="2:7" x14ac:dyDescent="0.25">
      <c r="C112" s="5">
        <v>45596</v>
      </c>
      <c r="D112" s="1" t="s">
        <v>15</v>
      </c>
      <c r="E112" s="4">
        <v>5795.41</v>
      </c>
      <c r="F112" s="4"/>
      <c r="G112" s="2">
        <f t="shared" ref="G112:G115" si="10">G111+E112</f>
        <v>2929142.9299999988</v>
      </c>
    </row>
    <row r="113" spans="3:7" x14ac:dyDescent="0.25">
      <c r="C113" s="5">
        <v>45596</v>
      </c>
      <c r="D113" s="1" t="s">
        <v>100</v>
      </c>
      <c r="E113" s="4">
        <v>417563.43</v>
      </c>
      <c r="F113" s="4"/>
      <c r="G113" s="2">
        <f t="shared" si="10"/>
        <v>3346706.3599999989</v>
      </c>
    </row>
    <row r="114" spans="3:7" x14ac:dyDescent="0.25">
      <c r="C114" s="5">
        <v>45596</v>
      </c>
      <c r="D114" s="1" t="s">
        <v>101</v>
      </c>
      <c r="E114" s="4">
        <v>13300</v>
      </c>
      <c r="F114" s="4"/>
      <c r="G114" s="2">
        <f t="shared" si="10"/>
        <v>3360006.3599999989</v>
      </c>
    </row>
    <row r="115" spans="3:7" x14ac:dyDescent="0.25">
      <c r="C115" s="5">
        <v>45596</v>
      </c>
      <c r="D115" s="1" t="s">
        <v>16</v>
      </c>
      <c r="E115" s="4">
        <v>5743.47</v>
      </c>
      <c r="F115" s="4"/>
      <c r="G115" s="2">
        <f t="shared" si="10"/>
        <v>3365749.8299999991</v>
      </c>
    </row>
    <row r="116" spans="3:7" x14ac:dyDescent="0.25">
      <c r="C116" s="5">
        <v>45596</v>
      </c>
      <c r="D116" s="1" t="s">
        <v>102</v>
      </c>
      <c r="E116" s="4"/>
      <c r="F116" s="4">
        <v>17610.61</v>
      </c>
      <c r="G116" s="2">
        <f>G115-F116</f>
        <v>3348139.2199999993</v>
      </c>
    </row>
    <row r="117" spans="3:7" x14ac:dyDescent="0.25">
      <c r="C117" s="15"/>
      <c r="D117" s="20"/>
      <c r="E117" s="20"/>
      <c r="F117" s="16"/>
    </row>
    <row r="118" spans="3:7" x14ac:dyDescent="0.25">
      <c r="C118" s="12" t="s">
        <v>36</v>
      </c>
      <c r="D118" s="12"/>
      <c r="E118" s="13" t="s">
        <v>37</v>
      </c>
      <c r="F118" s="14" t="s">
        <v>38</v>
      </c>
    </row>
    <row r="119" spans="3:7" x14ac:dyDescent="0.25">
      <c r="C119" s="17" t="s">
        <v>39</v>
      </c>
      <c r="D119" s="17"/>
      <c r="E119" s="18" t="s">
        <v>40</v>
      </c>
      <c r="F119" s="19" t="s">
        <v>41</v>
      </c>
    </row>
    <row r="120" spans="3:7" x14ac:dyDescent="0.25">
      <c r="C120" s="20" t="s">
        <v>42</v>
      </c>
      <c r="D120" s="20"/>
      <c r="E120" s="21" t="s">
        <v>43</v>
      </c>
      <c r="F120" s="22" t="s">
        <v>44</v>
      </c>
    </row>
    <row r="129" spans="3:6" ht="15.75" x14ac:dyDescent="0.25">
      <c r="C129" s="7"/>
      <c r="D129" s="8" t="s">
        <v>20</v>
      </c>
      <c r="E129" s="8"/>
    </row>
    <row r="130" spans="3:6" x14ac:dyDescent="0.25">
      <c r="C130" s="7"/>
      <c r="D130" s="9" t="s">
        <v>45</v>
      </c>
      <c r="E130" s="9"/>
    </row>
    <row r="131" spans="3:6" x14ac:dyDescent="0.25">
      <c r="C131" s="7"/>
      <c r="D131" s="9" t="s">
        <v>35</v>
      </c>
      <c r="E131" s="9"/>
    </row>
    <row r="132" spans="3:6" x14ac:dyDescent="0.25">
      <c r="C132" s="7"/>
      <c r="D132" s="9" t="s">
        <v>22</v>
      </c>
      <c r="E132" s="9"/>
    </row>
    <row r="133" spans="3:6" x14ac:dyDescent="0.25">
      <c r="C133" s="24" t="s">
        <v>0</v>
      </c>
      <c r="D133" s="24" t="s">
        <v>1</v>
      </c>
      <c r="E133" s="24" t="s">
        <v>2</v>
      </c>
      <c r="F133" s="24" t="s">
        <v>3</v>
      </c>
    </row>
    <row r="134" spans="3:6" x14ac:dyDescent="0.25">
      <c r="C134" s="1" t="s">
        <v>4</v>
      </c>
      <c r="D134" s="2"/>
      <c r="E134" s="2"/>
      <c r="F134" s="2">
        <v>212.02</v>
      </c>
    </row>
    <row r="135" spans="3:6" x14ac:dyDescent="0.25">
      <c r="C135" s="1" t="s">
        <v>23</v>
      </c>
      <c r="D135" s="2">
        <v>7499016.21</v>
      </c>
      <c r="E135" s="2"/>
      <c r="F135" s="2">
        <f>F134+D135</f>
        <v>7499228.2299999995</v>
      </c>
    </row>
    <row r="136" spans="3:6" x14ac:dyDescent="0.25">
      <c r="C136" s="1" t="s">
        <v>32</v>
      </c>
      <c r="D136" s="2"/>
      <c r="E136" s="2">
        <v>343882.21</v>
      </c>
      <c r="F136" s="2">
        <f>F135-E136</f>
        <v>7155346.0199999996</v>
      </c>
    </row>
    <row r="137" spans="3:6" x14ac:dyDescent="0.25">
      <c r="C137" s="1" t="s">
        <v>26</v>
      </c>
      <c r="D137" s="2"/>
      <c r="E137" s="2">
        <v>514157.93</v>
      </c>
      <c r="F137" s="2">
        <f t="shared" ref="F137:F157" si="11">F136-E137</f>
        <v>6641188.0899999999</v>
      </c>
    </row>
    <row r="138" spans="3:6" x14ac:dyDescent="0.25">
      <c r="C138" s="1" t="s">
        <v>25</v>
      </c>
      <c r="D138" s="2"/>
      <c r="E138" s="2">
        <v>122346.31</v>
      </c>
      <c r="F138" s="2">
        <f t="shared" si="11"/>
        <v>6518841.7800000003</v>
      </c>
    </row>
    <row r="139" spans="3:6" x14ac:dyDescent="0.25">
      <c r="C139" s="1" t="s">
        <v>24</v>
      </c>
      <c r="D139" s="2"/>
      <c r="E139" s="2">
        <v>453264</v>
      </c>
      <c r="F139" s="2">
        <f t="shared" si="11"/>
        <v>6065577.7800000003</v>
      </c>
    </row>
    <row r="140" spans="3:6" x14ac:dyDescent="0.25">
      <c r="C140" s="1" t="s">
        <v>103</v>
      </c>
      <c r="D140" s="2"/>
      <c r="E140" s="2">
        <v>190950</v>
      </c>
      <c r="F140" s="2">
        <f t="shared" si="11"/>
        <v>5874627.7800000003</v>
      </c>
    </row>
    <row r="141" spans="3:6" x14ac:dyDescent="0.25">
      <c r="C141" s="1" t="s">
        <v>104</v>
      </c>
      <c r="D141" s="2"/>
      <c r="E141" s="2">
        <v>507029.05</v>
      </c>
      <c r="F141" s="2">
        <f t="shared" si="11"/>
        <v>5367598.7300000004</v>
      </c>
    </row>
    <row r="142" spans="3:6" x14ac:dyDescent="0.25">
      <c r="C142" s="1" t="s">
        <v>105</v>
      </c>
      <c r="D142" s="2"/>
      <c r="E142" s="2">
        <v>257994.54</v>
      </c>
      <c r="F142" s="2">
        <f t="shared" si="11"/>
        <v>5109604.1900000004</v>
      </c>
    </row>
    <row r="143" spans="3:6" x14ac:dyDescent="0.25">
      <c r="C143" s="1" t="s">
        <v>106</v>
      </c>
      <c r="D143" s="2"/>
      <c r="E143" s="2">
        <v>170799.5</v>
      </c>
      <c r="F143" s="2">
        <f t="shared" si="11"/>
        <v>4938804.6900000004</v>
      </c>
    </row>
    <row r="144" spans="3:6" x14ac:dyDescent="0.25">
      <c r="C144" s="1" t="s">
        <v>107</v>
      </c>
      <c r="D144" s="2"/>
      <c r="E144" s="2">
        <v>220118.35</v>
      </c>
      <c r="F144" s="2">
        <f t="shared" si="11"/>
        <v>4718686.3400000008</v>
      </c>
    </row>
    <row r="145" spans="3:6" x14ac:dyDescent="0.25">
      <c r="C145" s="1" t="s">
        <v>108</v>
      </c>
      <c r="D145" s="2"/>
      <c r="E145" s="2">
        <v>71725</v>
      </c>
      <c r="F145" s="2">
        <f t="shared" si="11"/>
        <v>4646961.3400000008</v>
      </c>
    </row>
    <row r="146" spans="3:6" x14ac:dyDescent="0.25">
      <c r="C146" s="1" t="s">
        <v>109</v>
      </c>
      <c r="D146" s="2"/>
      <c r="E146" s="2">
        <v>325850</v>
      </c>
      <c r="F146" s="2">
        <f t="shared" si="11"/>
        <v>4321111.3400000008</v>
      </c>
    </row>
    <row r="147" spans="3:6" x14ac:dyDescent="0.25">
      <c r="C147" s="1" t="s">
        <v>27</v>
      </c>
      <c r="D147" s="2"/>
      <c r="E147" s="2">
        <v>1275021.79</v>
      </c>
      <c r="F147" s="2">
        <f t="shared" si="11"/>
        <v>3046089.5500000007</v>
      </c>
    </row>
    <row r="148" spans="3:6" x14ac:dyDescent="0.25">
      <c r="C148" s="1" t="s">
        <v>28</v>
      </c>
      <c r="D148" s="2"/>
      <c r="E148" s="2">
        <v>146300</v>
      </c>
      <c r="F148" s="2">
        <f t="shared" si="11"/>
        <v>2899789.5500000007</v>
      </c>
    </row>
    <row r="149" spans="3:6" x14ac:dyDescent="0.25">
      <c r="C149" s="1" t="s">
        <v>30</v>
      </c>
      <c r="D149" s="2"/>
      <c r="E149" s="2">
        <v>727723.75</v>
      </c>
      <c r="F149" s="2">
        <f t="shared" si="11"/>
        <v>2172065.8000000007</v>
      </c>
    </row>
    <row r="150" spans="3:6" x14ac:dyDescent="0.25">
      <c r="C150" s="1" t="s">
        <v>29</v>
      </c>
      <c r="D150" s="2"/>
      <c r="E150" s="2">
        <v>464098.75</v>
      </c>
      <c r="F150" s="2">
        <f t="shared" si="11"/>
        <v>1707967.0500000007</v>
      </c>
    </row>
    <row r="151" spans="3:6" x14ac:dyDescent="0.25">
      <c r="C151" s="1" t="s">
        <v>33</v>
      </c>
      <c r="D151" s="2"/>
      <c r="E151" s="2">
        <v>653942</v>
      </c>
      <c r="F151" s="2">
        <f t="shared" si="11"/>
        <v>1054025.0500000007</v>
      </c>
    </row>
    <row r="152" spans="3:6" x14ac:dyDescent="0.25">
      <c r="C152" s="1" t="s">
        <v>110</v>
      </c>
      <c r="D152" s="2"/>
      <c r="E152" s="2">
        <v>429140.5</v>
      </c>
      <c r="F152" s="2">
        <f t="shared" si="11"/>
        <v>624884.55000000075</v>
      </c>
    </row>
    <row r="153" spans="3:6" x14ac:dyDescent="0.25">
      <c r="C153" s="1" t="s">
        <v>111</v>
      </c>
      <c r="D153" s="2"/>
      <c r="E153" s="2">
        <v>274930</v>
      </c>
      <c r="F153" s="2">
        <f t="shared" si="11"/>
        <v>349954.55000000075</v>
      </c>
    </row>
    <row r="154" spans="3:6" x14ac:dyDescent="0.25">
      <c r="C154" s="1" t="s">
        <v>31</v>
      </c>
      <c r="D154" s="2"/>
      <c r="E154" s="2">
        <v>3750</v>
      </c>
      <c r="F154" s="2">
        <f t="shared" si="11"/>
        <v>346204.55000000075</v>
      </c>
    </row>
    <row r="155" spans="3:6" x14ac:dyDescent="0.25">
      <c r="C155" s="1" t="s">
        <v>34</v>
      </c>
      <c r="D155" s="2"/>
      <c r="E155" s="2">
        <v>334803.86</v>
      </c>
      <c r="F155" s="2">
        <f t="shared" si="11"/>
        <v>11400.690000000759</v>
      </c>
    </row>
    <row r="156" spans="3:6" x14ac:dyDescent="0.25">
      <c r="C156" s="1" t="s">
        <v>112</v>
      </c>
      <c r="D156" s="2"/>
      <c r="E156" s="2">
        <v>10809.56</v>
      </c>
      <c r="F156" s="2">
        <f t="shared" si="11"/>
        <v>591.13000000075954</v>
      </c>
    </row>
    <row r="157" spans="3:6" x14ac:dyDescent="0.25">
      <c r="C157" s="1" t="s">
        <v>102</v>
      </c>
      <c r="D157" s="2"/>
      <c r="E157" s="2">
        <v>175</v>
      </c>
      <c r="F157" s="2">
        <f t="shared" si="11"/>
        <v>416.13000000075954</v>
      </c>
    </row>
    <row r="158" spans="3:6" x14ac:dyDescent="0.25">
      <c r="C158" s="1"/>
      <c r="D158" s="2"/>
      <c r="E158" s="2"/>
      <c r="F158" s="2"/>
    </row>
    <row r="159" spans="3:6" x14ac:dyDescent="0.25">
      <c r="C159" s="12" t="s">
        <v>36</v>
      </c>
      <c r="D159" s="12"/>
      <c r="E159" s="13" t="s">
        <v>37</v>
      </c>
      <c r="F159" s="14" t="s">
        <v>38</v>
      </c>
    </row>
    <row r="160" spans="3:6" x14ac:dyDescent="0.25">
      <c r="C160" s="17" t="s">
        <v>39</v>
      </c>
      <c r="D160" s="17"/>
      <c r="E160" s="18" t="s">
        <v>40</v>
      </c>
      <c r="F160" s="19" t="s">
        <v>41</v>
      </c>
    </row>
    <row r="161" spans="3:6" x14ac:dyDescent="0.25">
      <c r="C161" s="20" t="s">
        <v>42</v>
      </c>
      <c r="D161" s="20"/>
      <c r="E161" s="21" t="s">
        <v>43</v>
      </c>
      <c r="F161" s="22" t="s">
        <v>44</v>
      </c>
    </row>
  </sheetData>
  <pageMargins left="0.7" right="0.7" top="0.75" bottom="0.75" header="0.3" footer="0.3"/>
  <pageSetup scale="52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6:F40"/>
  <sheetViews>
    <sheetView topLeftCell="A7" workbookViewId="0">
      <selection activeCell="C1" sqref="C1:F38"/>
    </sheetView>
  </sheetViews>
  <sheetFormatPr baseColWidth="10" defaultRowHeight="15" x14ac:dyDescent="0.25"/>
  <cols>
    <col min="3" max="3" width="33.42578125" customWidth="1"/>
    <col min="4" max="4" width="27" customWidth="1"/>
    <col min="5" max="5" width="20.42578125" customWidth="1"/>
    <col min="6" max="6" width="18.28515625" customWidth="1"/>
  </cols>
  <sheetData>
    <row r="6" spans="3:6" ht="15.75" x14ac:dyDescent="0.25">
      <c r="C6" s="7"/>
      <c r="D6" s="8" t="s">
        <v>20</v>
      </c>
      <c r="E6" s="8"/>
    </row>
    <row r="7" spans="3:6" x14ac:dyDescent="0.25">
      <c r="C7" s="7"/>
      <c r="D7" s="9" t="s">
        <v>45</v>
      </c>
      <c r="E7" s="9"/>
    </row>
    <row r="8" spans="3:6" x14ac:dyDescent="0.25">
      <c r="C8" s="7"/>
      <c r="D8" s="9" t="s">
        <v>35</v>
      </c>
      <c r="E8" s="9"/>
    </row>
    <row r="9" spans="3:6" x14ac:dyDescent="0.25">
      <c r="C9" s="7"/>
      <c r="D9" s="9" t="s">
        <v>22</v>
      </c>
      <c r="E9" s="9"/>
    </row>
    <row r="10" spans="3:6" x14ac:dyDescent="0.25">
      <c r="C10" s="24" t="s">
        <v>0</v>
      </c>
      <c r="D10" s="24" t="s">
        <v>1</v>
      </c>
      <c r="E10" s="24" t="s">
        <v>2</v>
      </c>
      <c r="F10" s="24" t="s">
        <v>3</v>
      </c>
    </row>
    <row r="11" spans="3:6" x14ac:dyDescent="0.25">
      <c r="C11" s="1" t="s">
        <v>4</v>
      </c>
      <c r="D11" s="2"/>
      <c r="E11" s="2"/>
      <c r="F11" s="2">
        <v>212.02</v>
      </c>
    </row>
    <row r="12" spans="3:6" x14ac:dyDescent="0.25">
      <c r="C12" s="1" t="s">
        <v>23</v>
      </c>
      <c r="D12" s="2">
        <v>7499016.21</v>
      </c>
      <c r="E12" s="2"/>
      <c r="F12" s="2">
        <f>F11+D12</f>
        <v>7499228.2299999995</v>
      </c>
    </row>
    <row r="13" spans="3:6" x14ac:dyDescent="0.25">
      <c r="C13" s="1" t="s">
        <v>32</v>
      </c>
      <c r="D13" s="2"/>
      <c r="E13" s="2">
        <v>343882.21</v>
      </c>
      <c r="F13" s="2">
        <f>F12-E13</f>
        <v>7155346.0199999996</v>
      </c>
    </row>
    <row r="14" spans="3:6" x14ac:dyDescent="0.25">
      <c r="C14" s="1" t="s">
        <v>26</v>
      </c>
      <c r="D14" s="2"/>
      <c r="E14" s="2">
        <v>514157.93</v>
      </c>
      <c r="F14" s="2">
        <f t="shared" ref="F14:F34" si="0">F13-E14</f>
        <v>6641188.0899999999</v>
      </c>
    </row>
    <row r="15" spans="3:6" x14ac:dyDescent="0.25">
      <c r="C15" s="1" t="s">
        <v>25</v>
      </c>
      <c r="D15" s="2"/>
      <c r="E15" s="2">
        <v>122346.31</v>
      </c>
      <c r="F15" s="2">
        <f t="shared" si="0"/>
        <v>6518841.7800000003</v>
      </c>
    </row>
    <row r="16" spans="3:6" x14ac:dyDescent="0.25">
      <c r="C16" s="1" t="s">
        <v>24</v>
      </c>
      <c r="D16" s="2"/>
      <c r="E16" s="2">
        <v>453264</v>
      </c>
      <c r="F16" s="2">
        <f t="shared" si="0"/>
        <v>6065577.7800000003</v>
      </c>
    </row>
    <row r="17" spans="3:6" x14ac:dyDescent="0.25">
      <c r="C17" s="1" t="s">
        <v>103</v>
      </c>
      <c r="D17" s="2"/>
      <c r="E17" s="2">
        <v>190950</v>
      </c>
      <c r="F17" s="2">
        <f t="shared" si="0"/>
        <v>5874627.7800000003</v>
      </c>
    </row>
    <row r="18" spans="3:6" x14ac:dyDescent="0.25">
      <c r="C18" s="1" t="s">
        <v>104</v>
      </c>
      <c r="D18" s="2"/>
      <c r="E18" s="2">
        <v>507029.05</v>
      </c>
      <c r="F18" s="2">
        <f t="shared" si="0"/>
        <v>5367598.7300000004</v>
      </c>
    </row>
    <row r="19" spans="3:6" x14ac:dyDescent="0.25">
      <c r="C19" s="1" t="s">
        <v>105</v>
      </c>
      <c r="D19" s="2"/>
      <c r="E19" s="2">
        <v>257994.54</v>
      </c>
      <c r="F19" s="2">
        <f t="shared" si="0"/>
        <v>5109604.1900000004</v>
      </c>
    </row>
    <row r="20" spans="3:6" x14ac:dyDescent="0.25">
      <c r="C20" s="1" t="s">
        <v>106</v>
      </c>
      <c r="D20" s="2"/>
      <c r="E20" s="2">
        <v>170799.5</v>
      </c>
      <c r="F20" s="2">
        <f t="shared" si="0"/>
        <v>4938804.6900000004</v>
      </c>
    </row>
    <row r="21" spans="3:6" x14ac:dyDescent="0.25">
      <c r="C21" s="1" t="s">
        <v>107</v>
      </c>
      <c r="D21" s="2"/>
      <c r="E21" s="2">
        <v>220118.35</v>
      </c>
      <c r="F21" s="2">
        <f t="shared" si="0"/>
        <v>4718686.3400000008</v>
      </c>
    </row>
    <row r="22" spans="3:6" x14ac:dyDescent="0.25">
      <c r="C22" s="1" t="s">
        <v>108</v>
      </c>
      <c r="D22" s="2"/>
      <c r="E22" s="2">
        <v>71725</v>
      </c>
      <c r="F22" s="2">
        <f t="shared" si="0"/>
        <v>4646961.3400000008</v>
      </c>
    </row>
    <row r="23" spans="3:6" x14ac:dyDescent="0.25">
      <c r="C23" s="1" t="s">
        <v>109</v>
      </c>
      <c r="D23" s="2"/>
      <c r="E23" s="2">
        <v>325850</v>
      </c>
      <c r="F23" s="2">
        <f t="shared" si="0"/>
        <v>4321111.3400000008</v>
      </c>
    </row>
    <row r="24" spans="3:6" x14ac:dyDescent="0.25">
      <c r="C24" s="1" t="s">
        <v>27</v>
      </c>
      <c r="D24" s="2"/>
      <c r="E24" s="2">
        <v>1275021.79</v>
      </c>
      <c r="F24" s="2">
        <f t="shared" si="0"/>
        <v>3046089.5500000007</v>
      </c>
    </row>
    <row r="25" spans="3:6" x14ac:dyDescent="0.25">
      <c r="C25" s="1" t="s">
        <v>28</v>
      </c>
      <c r="D25" s="2"/>
      <c r="E25" s="2">
        <v>146300</v>
      </c>
      <c r="F25" s="2">
        <f t="shared" si="0"/>
        <v>2899789.5500000007</v>
      </c>
    </row>
    <row r="26" spans="3:6" x14ac:dyDescent="0.25">
      <c r="C26" s="1" t="s">
        <v>30</v>
      </c>
      <c r="D26" s="2"/>
      <c r="E26" s="2">
        <v>727723.75</v>
      </c>
      <c r="F26" s="2">
        <f t="shared" si="0"/>
        <v>2172065.8000000007</v>
      </c>
    </row>
    <row r="27" spans="3:6" x14ac:dyDescent="0.25">
      <c r="C27" s="1" t="s">
        <v>29</v>
      </c>
      <c r="D27" s="2"/>
      <c r="E27" s="2">
        <v>464098.75</v>
      </c>
      <c r="F27" s="2">
        <f t="shared" si="0"/>
        <v>1707967.0500000007</v>
      </c>
    </row>
    <row r="28" spans="3:6" x14ac:dyDescent="0.25">
      <c r="C28" s="1" t="s">
        <v>33</v>
      </c>
      <c r="D28" s="2"/>
      <c r="E28" s="2">
        <v>653942</v>
      </c>
      <c r="F28" s="2">
        <f t="shared" si="0"/>
        <v>1054025.0500000007</v>
      </c>
    </row>
    <row r="29" spans="3:6" x14ac:dyDescent="0.25">
      <c r="C29" s="1" t="s">
        <v>110</v>
      </c>
      <c r="D29" s="2"/>
      <c r="E29" s="2">
        <v>429140.5</v>
      </c>
      <c r="F29" s="2">
        <f t="shared" si="0"/>
        <v>624884.55000000075</v>
      </c>
    </row>
    <row r="30" spans="3:6" x14ac:dyDescent="0.25">
      <c r="C30" s="1" t="s">
        <v>111</v>
      </c>
      <c r="D30" s="2"/>
      <c r="E30" s="2">
        <v>274930</v>
      </c>
      <c r="F30" s="2">
        <f t="shared" si="0"/>
        <v>349954.55000000075</v>
      </c>
    </row>
    <row r="31" spans="3:6" x14ac:dyDescent="0.25">
      <c r="C31" s="1" t="s">
        <v>31</v>
      </c>
      <c r="D31" s="2"/>
      <c r="E31" s="2">
        <v>3750</v>
      </c>
      <c r="F31" s="2">
        <f t="shared" si="0"/>
        <v>346204.55000000075</v>
      </c>
    </row>
    <row r="32" spans="3:6" x14ac:dyDescent="0.25">
      <c r="C32" s="1" t="s">
        <v>34</v>
      </c>
      <c r="D32" s="2"/>
      <c r="E32" s="2">
        <v>334803.86</v>
      </c>
      <c r="F32" s="2">
        <f t="shared" si="0"/>
        <v>11400.690000000759</v>
      </c>
    </row>
    <row r="33" spans="3:6" x14ac:dyDescent="0.25">
      <c r="C33" s="1" t="s">
        <v>112</v>
      </c>
      <c r="D33" s="2"/>
      <c r="E33" s="2">
        <v>10809.56</v>
      </c>
      <c r="F33" s="2">
        <f t="shared" si="0"/>
        <v>591.13000000075954</v>
      </c>
    </row>
    <row r="34" spans="3:6" x14ac:dyDescent="0.25">
      <c r="C34" s="1" t="s">
        <v>102</v>
      </c>
      <c r="D34" s="2"/>
      <c r="E34" s="2">
        <v>175</v>
      </c>
      <c r="F34" s="2">
        <f t="shared" si="0"/>
        <v>416.13000000075954</v>
      </c>
    </row>
    <row r="35" spans="3:6" x14ac:dyDescent="0.25">
      <c r="C35" s="1"/>
      <c r="D35" s="2"/>
      <c r="E35" s="2"/>
      <c r="F35" s="2"/>
    </row>
    <row r="36" spans="3:6" x14ac:dyDescent="0.25">
      <c r="C36" s="12" t="s">
        <v>36</v>
      </c>
      <c r="D36" s="12"/>
      <c r="E36" s="13" t="s">
        <v>37</v>
      </c>
      <c r="F36" s="14" t="s">
        <v>38</v>
      </c>
    </row>
    <row r="37" spans="3:6" x14ac:dyDescent="0.25">
      <c r="C37" s="17" t="s">
        <v>39</v>
      </c>
      <c r="D37" s="17"/>
      <c r="E37" s="18" t="s">
        <v>40</v>
      </c>
      <c r="F37" s="19" t="s">
        <v>41</v>
      </c>
    </row>
    <row r="38" spans="3:6" x14ac:dyDescent="0.25">
      <c r="C38" s="20" t="s">
        <v>42</v>
      </c>
      <c r="D38" s="20"/>
      <c r="E38" s="21" t="s">
        <v>43</v>
      </c>
      <c r="F38" s="22" t="s">
        <v>44</v>
      </c>
    </row>
    <row r="39" spans="3:6" x14ac:dyDescent="0.25">
      <c r="C39" s="15"/>
      <c r="D39" s="20"/>
      <c r="E39" s="20"/>
      <c r="F39" s="16"/>
    </row>
    <row r="40" spans="3:6" x14ac:dyDescent="0.25">
      <c r="C40" s="15"/>
      <c r="D40" s="23"/>
      <c r="E40" s="23"/>
      <c r="F40" s="16"/>
    </row>
  </sheetData>
  <pageMargins left="0.7" right="0.7" top="0.75" bottom="0.75" header="0.3" footer="0.3"/>
  <pageSetup paperSize="9" scale="6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DE SERVICIOS</vt:lpstr>
      <vt:lpstr>FONDO REPONIBLE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2024-11-15T14:31:55Z</cp:lastPrinted>
  <dcterms:created xsi:type="dcterms:W3CDTF">2024-09-26T17:56:48Z</dcterms:created>
  <dcterms:modified xsi:type="dcterms:W3CDTF">2024-11-21T14:40:05Z</dcterms:modified>
</cp:coreProperties>
</file>