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1600" windowHeight="8745"/>
  </bookViews>
  <sheets>
    <sheet name="VENTAS DE SERVICIOS" sheetId="1" r:id="rId1"/>
    <sheet name="FONDO REPONIBLE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2" l="1"/>
  <c r="F13" i="2" s="1"/>
  <c r="F14" i="2" s="1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111" i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G13" i="1" l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</calcChain>
</file>

<file path=xl/sharedStrings.xml><?xml version="1.0" encoding="utf-8"?>
<sst xmlns="http://schemas.openxmlformats.org/spreadsheetml/2006/main" count="179" uniqueCount="100">
  <si>
    <t>DESCRIPCION</t>
  </si>
  <si>
    <t>INGRESOS</t>
  </si>
  <si>
    <t>EGRESOS</t>
  </si>
  <si>
    <t>BALANCE</t>
  </si>
  <si>
    <t>BALANCE INICIAL</t>
  </si>
  <si>
    <t>DEPOSITO ODONTOLOGIA</t>
  </si>
  <si>
    <t>DEPOSITO ARS RENACER</t>
  </si>
  <si>
    <t>FECHA</t>
  </si>
  <si>
    <t>DEPOSITO ARS UNIVERSAL</t>
  </si>
  <si>
    <t>DEPOSITO ARS PRIMERA HUMANO</t>
  </si>
  <si>
    <t>DEPOSITO ARS HUMANO</t>
  </si>
  <si>
    <t>DEPOSITO ARS YUNEN</t>
  </si>
  <si>
    <t xml:space="preserve"> Banco de Reservas de la Republica Dominicana</t>
  </si>
  <si>
    <t>VENTA DE SERVICIO</t>
  </si>
  <si>
    <t>(Valores Expresado en RD$)</t>
  </si>
  <si>
    <t>DEPOSITO</t>
  </si>
  <si>
    <t>JOSE ALFREDO VERAS</t>
  </si>
  <si>
    <t>COLECTOR</t>
  </si>
  <si>
    <t>FONDO REPONIBLE</t>
  </si>
  <si>
    <t>Preparado por:</t>
  </si>
  <si>
    <t>Revisado por:</t>
  </si>
  <si>
    <t>Aprobado por:</t>
  </si>
  <si>
    <t>Licda. Maria Jimenez</t>
  </si>
  <si>
    <t>Lic.Darwin J. Mazueta</t>
  </si>
  <si>
    <t>Dra.Alicia E. Rivas.</t>
  </si>
  <si>
    <t>Contable</t>
  </si>
  <si>
    <t>Administrador</t>
  </si>
  <si>
    <t>Directora</t>
  </si>
  <si>
    <t>DEPOSITO ARS SENASA SUBSIDIADO</t>
  </si>
  <si>
    <t>ZEN PHARMACEUTHICAL,SRL.</t>
  </si>
  <si>
    <t>DEPOSITO ARS SEMMA</t>
  </si>
  <si>
    <t>COPEM HOSPICLINIC,SRL.</t>
  </si>
  <si>
    <t>HEXAPOWER PHARMA,SRL</t>
  </si>
  <si>
    <t>ALMAMZAR ESTEVEZ,SRL.</t>
  </si>
  <si>
    <t>AGROPECUARIA FERNANDEZ MUÑOZ,SRL.</t>
  </si>
  <si>
    <t>MEGA LABS,SRL.</t>
  </si>
  <si>
    <t>SEAN DOMINICANA,SRL.</t>
  </si>
  <si>
    <t>DISTRIBUIDORA ROKARY,SRL.</t>
  </si>
  <si>
    <t>MIGUEL ERNESTO</t>
  </si>
  <si>
    <t>FANYY ELIZABETH</t>
  </si>
  <si>
    <t>JORGE ALBERTO</t>
  </si>
  <si>
    <t>JEANNETTE JOSEFINA</t>
  </si>
  <si>
    <t>RAUDY ANTONIO</t>
  </si>
  <si>
    <t>DARWIN JOSEPH</t>
  </si>
  <si>
    <t>ALFRED HERNAN</t>
  </si>
  <si>
    <t>LINDE GAS DOMINICANA,SRL.</t>
  </si>
  <si>
    <t>EVREU</t>
  </si>
  <si>
    <t>BIO NUCLEAR,SA.</t>
  </si>
  <si>
    <t>HOSPIFAR,SRL.</t>
  </si>
  <si>
    <t>PAGO AGUA RANGEL</t>
  </si>
  <si>
    <t>DEPOSITO ARS SENASA CONTRIBUTIVO</t>
  </si>
  <si>
    <t>DEPOSITO ARS SENAA SUBSIDIADO</t>
  </si>
  <si>
    <t>PAGO TSS  CORRESP. NOVIEMBRE</t>
  </si>
  <si>
    <t>PAGO REGALIA NOMINA INTERNA</t>
  </si>
  <si>
    <t>PAGO REGALIA NOMINA COMPLETIVO</t>
  </si>
  <si>
    <t>PAGO LAURA GUICHARDO</t>
  </si>
  <si>
    <t>DEPOSITO ALQUILER ESPACIO(MAQUINA EXPENDIO)</t>
  </si>
  <si>
    <t>DEPOSITO ARS MONUMENTAL</t>
  </si>
  <si>
    <t>DEPOSITO ARS GMA</t>
  </si>
  <si>
    <t>DEPOSITO SENASA SUBSIDIADO ODONTOLOGIA</t>
  </si>
  <si>
    <t>PAGO NOMINA INTERNA</t>
  </si>
  <si>
    <t>PAGO NOMINA COMPLETIVO</t>
  </si>
  <si>
    <t>PAGO VEGAMED SRL.</t>
  </si>
  <si>
    <t>PAGO VJM MULTISERVICIOS</t>
  </si>
  <si>
    <t>PAGO FERRETERIA OCHOA</t>
  </si>
  <si>
    <t>PAGO VERSAMED</t>
  </si>
  <si>
    <t>PAGO TECNIMEDICA</t>
  </si>
  <si>
    <t>PAGO JOSE LUIS LIZ BONILLA</t>
  </si>
  <si>
    <t>PAGO JORGE PICHARDO</t>
  </si>
  <si>
    <t>PAGO SUED Y FARGESA</t>
  </si>
  <si>
    <t>PAGO CABOD,EIRL.</t>
  </si>
  <si>
    <t>PAGO DISTRIBUIDORA PHARMAMON</t>
  </si>
  <si>
    <t>PAGO INDO QUIMICA</t>
  </si>
  <si>
    <t>PAGO EVREU,SRL.</t>
  </si>
  <si>
    <t>PAGO DISTRIBUIDORA ABC,SRL.</t>
  </si>
  <si>
    <t>PAGO DISTRIBUIDORA JOSE VASQUEZ</t>
  </si>
  <si>
    <t>PAGO DISTRIBUIDORA UNIVERSAL DE COMPUTOS</t>
  </si>
  <si>
    <t>PAGO GRUPO FARMACEUTICO CAR-M</t>
  </si>
  <si>
    <t>PAGO BIO NOVA,SRL.</t>
  </si>
  <si>
    <t>PAGO SERVI SALUD PREMIUN.</t>
  </si>
  <si>
    <t>PAGO MEDI EQUIPOS CABRERA BONILLA</t>
  </si>
  <si>
    <t>PAGO BIXMORE GLOBAL</t>
  </si>
  <si>
    <t>PAGO DAVID REYES INDUSTRIAL</t>
  </si>
  <si>
    <t>PAGO ELVIN MANUEL PERALTA</t>
  </si>
  <si>
    <t>PAGO MULTIMEDICA AQUAMANSA</t>
  </si>
  <si>
    <t>PAGO CRUZ AYALA,SRL.</t>
  </si>
  <si>
    <t>PAGO INDUSTRIAS BANILEJAS.</t>
  </si>
  <si>
    <t>PAGO DENTAL STORE</t>
  </si>
  <si>
    <t>PAGO AQUA MASTER</t>
  </si>
  <si>
    <t>PAGO FERADENT,SRL.</t>
  </si>
  <si>
    <t>DEPOSITO ARS FUTURO.</t>
  </si>
  <si>
    <t>PAGO JIANCO SERVICIOS,SRL.</t>
  </si>
  <si>
    <t>PAGO POLIMA ENTERPRISE</t>
  </si>
  <si>
    <t>PAGO SUPLIMADE COMERCIAL</t>
  </si>
  <si>
    <t>PAGO COMPAÑÍA DOMINICANA TELEFONOS</t>
  </si>
  <si>
    <t>PAGO EDITORA DE LUXE</t>
  </si>
  <si>
    <t>CARGOS   BANCARIOS AL 31/12/2024.</t>
  </si>
  <si>
    <t>CARGOS BANCARIOS AL 31 DE DIEMBRE 2024.</t>
  </si>
  <si>
    <t xml:space="preserve"> AL 31 DE DICIEMBRE  2024</t>
  </si>
  <si>
    <t xml:space="preserve"> AL 31 DE DICIEMBRE 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</si>
</sst>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4">
    <xf numFmtId="0" fontId="0" fillId="0" borderId="0" xfId="0"/>
    <xf numFmtId="0" fontId="0" fillId="0" borderId="1" xfId="0" applyBorder="1"/>
    <xf numFmtId="4" fontId="0" fillId="0" borderId="1" xfId="0" applyNumberFormat="1" applyBorder="1"/>
    <xf numFmtId="0" fontId="0" fillId="0" borderId="1" xfId="0" applyFill="1" applyBorder="1"/>
    <xf numFmtId="4" fontId="0" fillId="0" borderId="1" xfId="0" applyNumberFormat="1" applyFill="1" applyBorder="1"/>
    <xf numFmtId="14" fontId="0" fillId="0" borderId="1" xfId="0" applyNumberFormat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 applyAlignment="1"/>
    <xf numFmtId="0" fontId="5" fillId="0" borderId="0" xfId="0" applyFont="1"/>
    <xf numFmtId="0" fontId="5" fillId="0" borderId="0" xfId="0" applyFont="1" applyAlignment="1">
      <alignment horizontal="left"/>
    </xf>
    <xf numFmtId="43" fontId="5" fillId="0" borderId="0" xfId="1" applyFont="1" applyAlignment="1">
      <alignment horizontal="right" vertic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43" fontId="7" fillId="0" borderId="0" xfId="1" applyFont="1" applyAlignment="1">
      <alignment horizontal="right" vertical="center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1" applyFont="1" applyAlignment="1">
      <alignment horizontal="right" vertical="center"/>
    </xf>
    <xf numFmtId="0" fontId="6" fillId="2" borderId="0" xfId="0" applyFont="1" applyFill="1" applyAlignment="1">
      <alignment horizontal="left"/>
    </xf>
    <xf numFmtId="0" fontId="1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933451</xdr:colOff>
      <xdr:row>0</xdr:row>
      <xdr:rowOff>0</xdr:rowOff>
    </xdr:from>
    <xdr:to>
      <xdr:col>6</xdr:col>
      <xdr:colOff>581025</xdr:colOff>
      <xdr:row>4</xdr:row>
      <xdr:rowOff>152399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310E0A81-FDE6-4F29-A21D-4C7ECA394D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1" r="53213" b="90715"/>
        <a:stretch/>
      </xdr:blipFill>
      <xdr:spPr>
        <a:xfrm>
          <a:off x="2457451" y="0"/>
          <a:ext cx="7800974" cy="923924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1524000</xdr:colOff>
      <xdr:row>99</xdr:row>
      <xdr:rowOff>95250</xdr:rowOff>
    </xdr:from>
    <xdr:to>
      <xdr:col>6</xdr:col>
      <xdr:colOff>190500</xdr:colOff>
      <xdr:row>103</xdr:row>
      <xdr:rowOff>9525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7DAD513-0B96-4896-A830-91EBAE0ECB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1" r="53213" b="90715"/>
        <a:stretch/>
      </xdr:blipFill>
      <xdr:spPr>
        <a:xfrm>
          <a:off x="3048000" y="23555325"/>
          <a:ext cx="6819900" cy="6762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1</xdr:row>
      <xdr:rowOff>19050</xdr:rowOff>
    </xdr:from>
    <xdr:to>
      <xdr:col>6</xdr:col>
      <xdr:colOff>304800</xdr:colOff>
      <xdr:row>4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5C7714B9-DD72-4011-8ABE-1AB923F2D0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1" r="53213" b="90715"/>
        <a:stretch/>
      </xdr:blipFill>
      <xdr:spPr>
        <a:xfrm>
          <a:off x="1952625" y="209550"/>
          <a:ext cx="6819900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I136"/>
  <sheetViews>
    <sheetView tabSelected="1" workbookViewId="0">
      <selection activeCell="A15" sqref="A15"/>
    </sheetView>
  </sheetViews>
  <sheetFormatPr baseColWidth="10" defaultRowHeight="15" x14ac:dyDescent="0.25"/>
  <cols>
    <col min="1" max="1" width="11.42578125" customWidth="1"/>
    <col min="3" max="3" width="44.42578125" customWidth="1"/>
    <col min="4" max="4" width="41" customWidth="1"/>
    <col min="5" max="5" width="20.85546875" customWidth="1"/>
    <col min="6" max="6" width="16" customWidth="1"/>
    <col min="7" max="7" width="14.140625" customWidth="1"/>
  </cols>
  <sheetData>
    <row r="4" spans="3:9" ht="15.75" customHeight="1" x14ac:dyDescent="0.25"/>
    <row r="5" spans="3:9" ht="15.75" customHeight="1" x14ac:dyDescent="0.25">
      <c r="G5" s="7"/>
    </row>
    <row r="6" spans="3:9" ht="15" customHeight="1" x14ac:dyDescent="0.25">
      <c r="D6" s="7" t="s">
        <v>12</v>
      </c>
      <c r="E6" s="8"/>
      <c r="F6" s="8"/>
    </row>
    <row r="7" spans="3:9" ht="15.75" x14ac:dyDescent="0.25">
      <c r="D7" s="8" t="s">
        <v>99</v>
      </c>
      <c r="E7" s="8"/>
      <c r="I7" s="9"/>
    </row>
    <row r="8" spans="3:9" ht="15" customHeight="1" x14ac:dyDescent="0.25">
      <c r="D8" s="8" t="s">
        <v>13</v>
      </c>
      <c r="E8" s="6"/>
      <c r="I8" s="10"/>
    </row>
    <row r="9" spans="3:9" ht="15" customHeight="1" x14ac:dyDescent="0.25">
      <c r="D9" s="8" t="s">
        <v>14</v>
      </c>
      <c r="I9" s="10"/>
    </row>
    <row r="10" spans="3:9" ht="15" customHeight="1" x14ac:dyDescent="0.25">
      <c r="C10" s="6"/>
    </row>
    <row r="11" spans="3:9" x14ac:dyDescent="0.25">
      <c r="C11" s="23" t="s">
        <v>7</v>
      </c>
      <c r="D11" s="23" t="s">
        <v>0</v>
      </c>
      <c r="E11" s="23" t="s">
        <v>1</v>
      </c>
      <c r="F11" s="23" t="s">
        <v>2</v>
      </c>
      <c r="G11" s="23" t="s">
        <v>3</v>
      </c>
    </row>
    <row r="12" spans="3:9" x14ac:dyDescent="0.25">
      <c r="C12" s="5">
        <v>45292</v>
      </c>
      <c r="D12" s="1" t="s">
        <v>4</v>
      </c>
      <c r="E12" s="2"/>
      <c r="F12" s="2"/>
      <c r="G12" s="2">
        <v>2414853.21</v>
      </c>
    </row>
    <row r="13" spans="3:9" x14ac:dyDescent="0.25">
      <c r="C13" s="5">
        <v>45628</v>
      </c>
      <c r="D13" s="5" t="s">
        <v>49</v>
      </c>
      <c r="E13" s="2"/>
      <c r="F13" s="2">
        <v>42360.5</v>
      </c>
      <c r="G13" s="2">
        <f>G12-F13</f>
        <v>2372492.71</v>
      </c>
    </row>
    <row r="14" spans="3:9" x14ac:dyDescent="0.25">
      <c r="C14" s="5">
        <v>45628</v>
      </c>
      <c r="D14" s="1" t="s">
        <v>50</v>
      </c>
      <c r="E14" s="2">
        <v>1568476.64</v>
      </c>
      <c r="F14" s="2"/>
      <c r="G14" s="2">
        <f>G13+E14</f>
        <v>3940969.3499999996</v>
      </c>
    </row>
    <row r="15" spans="3:9" x14ac:dyDescent="0.25">
      <c r="C15" s="5">
        <v>45628</v>
      </c>
      <c r="D15" s="1" t="s">
        <v>5</v>
      </c>
      <c r="E15" s="2">
        <v>4950</v>
      </c>
      <c r="F15" s="2"/>
      <c r="G15" s="2">
        <f t="shared" ref="G15:G18" si="0">G14+E15</f>
        <v>3945919.3499999996</v>
      </c>
    </row>
    <row r="16" spans="3:9" x14ac:dyDescent="0.25">
      <c r="C16" s="5">
        <v>45628</v>
      </c>
      <c r="D16" s="1" t="s">
        <v>28</v>
      </c>
      <c r="E16" s="2">
        <v>2486882.36</v>
      </c>
      <c r="F16" s="2"/>
      <c r="G16" s="2">
        <f t="shared" si="0"/>
        <v>6432801.709999999</v>
      </c>
    </row>
    <row r="17" spans="3:7" x14ac:dyDescent="0.25">
      <c r="C17" s="5">
        <v>45629</v>
      </c>
      <c r="D17" s="1" t="s">
        <v>5</v>
      </c>
      <c r="E17" s="2">
        <v>20200</v>
      </c>
      <c r="F17" s="2"/>
      <c r="G17" s="2">
        <f t="shared" si="0"/>
        <v>6453001.709999999</v>
      </c>
    </row>
    <row r="18" spans="3:7" x14ac:dyDescent="0.25">
      <c r="C18" s="5">
        <v>45629</v>
      </c>
      <c r="D18" s="1" t="s">
        <v>51</v>
      </c>
      <c r="E18" s="2">
        <v>212608.13</v>
      </c>
      <c r="F18" s="2"/>
      <c r="G18" s="2">
        <f t="shared" si="0"/>
        <v>6665609.8399999989</v>
      </c>
    </row>
    <row r="19" spans="3:7" x14ac:dyDescent="0.25">
      <c r="C19" s="5">
        <v>45630</v>
      </c>
      <c r="D19" s="1" t="s">
        <v>52</v>
      </c>
      <c r="E19" s="2"/>
      <c r="F19" s="2">
        <v>205006.04</v>
      </c>
      <c r="G19" s="2">
        <f>G18-F19</f>
        <v>6460603.7999999989</v>
      </c>
    </row>
    <row r="20" spans="3:7" x14ac:dyDescent="0.25">
      <c r="C20" s="5">
        <v>45631</v>
      </c>
      <c r="D20" s="1" t="s">
        <v>5</v>
      </c>
      <c r="E20" s="2">
        <v>6000</v>
      </c>
      <c r="F20" s="2"/>
      <c r="G20" s="2">
        <f>G19+E20</f>
        <v>6466603.7999999989</v>
      </c>
    </row>
    <row r="21" spans="3:7" x14ac:dyDescent="0.25">
      <c r="C21" s="5">
        <v>45632</v>
      </c>
      <c r="D21" s="1" t="s">
        <v>53</v>
      </c>
      <c r="E21" s="2"/>
      <c r="F21" s="2">
        <v>733250</v>
      </c>
      <c r="G21" s="2">
        <f>G20-F21</f>
        <v>5733353.7999999989</v>
      </c>
    </row>
    <row r="22" spans="3:7" x14ac:dyDescent="0.25">
      <c r="C22" s="5">
        <v>45632</v>
      </c>
      <c r="D22" s="1" t="s">
        <v>54</v>
      </c>
      <c r="E22" s="2"/>
      <c r="F22" s="2">
        <v>280327.67</v>
      </c>
      <c r="G22" s="2">
        <f>G21-F22</f>
        <v>5453026.129999999</v>
      </c>
    </row>
    <row r="23" spans="3:7" x14ac:dyDescent="0.25">
      <c r="C23" s="5">
        <v>45632</v>
      </c>
      <c r="D23" s="1" t="s">
        <v>5</v>
      </c>
      <c r="E23" s="2">
        <v>5700</v>
      </c>
      <c r="F23" s="2"/>
      <c r="G23" s="2">
        <f>G22+E23</f>
        <v>5458726.129999999</v>
      </c>
    </row>
    <row r="24" spans="3:7" x14ac:dyDescent="0.25">
      <c r="C24" s="5">
        <v>45632</v>
      </c>
      <c r="D24" s="1" t="s">
        <v>5</v>
      </c>
      <c r="E24" s="2">
        <v>4100</v>
      </c>
      <c r="F24" s="2"/>
      <c r="G24" s="2">
        <f t="shared" ref="G24:G28" si="1">G23+E24</f>
        <v>5462826.129999999</v>
      </c>
    </row>
    <row r="25" spans="3:7" x14ac:dyDescent="0.25">
      <c r="C25" s="5">
        <v>45635</v>
      </c>
      <c r="D25" s="1" t="s">
        <v>5</v>
      </c>
      <c r="E25" s="2">
        <v>15700</v>
      </c>
      <c r="F25" s="2"/>
      <c r="G25" s="2">
        <f t="shared" si="1"/>
        <v>5478526.129999999</v>
      </c>
    </row>
    <row r="26" spans="3:7" x14ac:dyDescent="0.25">
      <c r="C26" s="5">
        <v>45636</v>
      </c>
      <c r="D26" s="1" t="s">
        <v>5</v>
      </c>
      <c r="E26" s="2">
        <v>4700</v>
      </c>
      <c r="F26" s="2"/>
      <c r="G26" s="2">
        <f t="shared" si="1"/>
        <v>5483226.129999999</v>
      </c>
    </row>
    <row r="27" spans="3:7" x14ac:dyDescent="0.25">
      <c r="C27" s="5">
        <v>45637</v>
      </c>
      <c r="D27" s="1" t="s">
        <v>5</v>
      </c>
      <c r="E27" s="2">
        <v>5100</v>
      </c>
      <c r="F27" s="2"/>
      <c r="G27" s="2">
        <f t="shared" si="1"/>
        <v>5488326.129999999</v>
      </c>
    </row>
    <row r="28" spans="3:7" x14ac:dyDescent="0.25">
      <c r="C28" s="5">
        <v>45638</v>
      </c>
      <c r="D28" s="1" t="s">
        <v>5</v>
      </c>
      <c r="E28" s="2">
        <v>4600</v>
      </c>
      <c r="F28" s="2"/>
      <c r="G28" s="2">
        <f t="shared" si="1"/>
        <v>5492926.129999999</v>
      </c>
    </row>
    <row r="29" spans="3:7" x14ac:dyDescent="0.25">
      <c r="C29" s="5">
        <v>45638</v>
      </c>
      <c r="D29" s="1" t="s">
        <v>55</v>
      </c>
      <c r="E29" s="2"/>
      <c r="F29" s="2">
        <v>84750</v>
      </c>
      <c r="G29" s="2">
        <f>G28-F29</f>
        <v>5408176.129999999</v>
      </c>
    </row>
    <row r="30" spans="3:7" x14ac:dyDescent="0.25">
      <c r="C30" s="5">
        <v>45639</v>
      </c>
      <c r="D30" s="1" t="s">
        <v>5</v>
      </c>
      <c r="E30" s="2">
        <v>8400</v>
      </c>
      <c r="F30" s="2"/>
      <c r="G30" s="2">
        <f>G29+E30</f>
        <v>5416576.129999999</v>
      </c>
    </row>
    <row r="31" spans="3:7" x14ac:dyDescent="0.25">
      <c r="C31" s="5">
        <v>45639</v>
      </c>
      <c r="D31" s="1" t="s">
        <v>56</v>
      </c>
      <c r="E31" s="2">
        <v>10000</v>
      </c>
      <c r="F31" s="2"/>
      <c r="G31" s="2">
        <f t="shared" ref="G31:G46" si="2">G30+E31</f>
        <v>5426576.129999999</v>
      </c>
    </row>
    <row r="32" spans="3:7" x14ac:dyDescent="0.25">
      <c r="C32" s="5">
        <v>45639</v>
      </c>
      <c r="D32" s="1" t="s">
        <v>30</v>
      </c>
      <c r="E32" s="2">
        <v>49271.3</v>
      </c>
      <c r="F32" s="2"/>
      <c r="G32" s="2">
        <f t="shared" si="2"/>
        <v>5475847.4299999988</v>
      </c>
    </row>
    <row r="33" spans="3:7" x14ac:dyDescent="0.25">
      <c r="C33" s="5">
        <v>45642</v>
      </c>
      <c r="D33" s="1" t="s">
        <v>5</v>
      </c>
      <c r="E33" s="2">
        <v>8200</v>
      </c>
      <c r="F33" s="2"/>
      <c r="G33" s="2">
        <f t="shared" si="2"/>
        <v>5484047.4299999988</v>
      </c>
    </row>
    <row r="34" spans="3:7" x14ac:dyDescent="0.25">
      <c r="C34" s="5">
        <v>45643</v>
      </c>
      <c r="D34" s="1" t="s">
        <v>57</v>
      </c>
      <c r="E34" s="2">
        <v>215742.07</v>
      </c>
      <c r="F34" s="2"/>
      <c r="G34" s="2">
        <f t="shared" si="2"/>
        <v>5699789.4999999991</v>
      </c>
    </row>
    <row r="35" spans="3:7" x14ac:dyDescent="0.25">
      <c r="C35" s="5">
        <v>45643</v>
      </c>
      <c r="D35" s="1" t="s">
        <v>6</v>
      </c>
      <c r="E35" s="2">
        <v>45718.31</v>
      </c>
      <c r="F35" s="2"/>
      <c r="G35" s="2">
        <f t="shared" si="2"/>
        <v>5745507.8099999987</v>
      </c>
    </row>
    <row r="36" spans="3:7" x14ac:dyDescent="0.25">
      <c r="C36" s="5">
        <v>45643</v>
      </c>
      <c r="D36" s="1" t="s">
        <v>6</v>
      </c>
      <c r="E36" s="2">
        <v>56724.88</v>
      </c>
      <c r="F36" s="2"/>
      <c r="G36" s="2">
        <f t="shared" si="2"/>
        <v>5802232.6899999985</v>
      </c>
    </row>
    <row r="37" spans="3:7" x14ac:dyDescent="0.25">
      <c r="C37" s="5">
        <v>45643</v>
      </c>
      <c r="D37" s="1" t="s">
        <v>5</v>
      </c>
      <c r="E37" s="2">
        <v>6000</v>
      </c>
      <c r="F37" s="2"/>
      <c r="G37" s="2">
        <f t="shared" si="2"/>
        <v>5808232.6899999985</v>
      </c>
    </row>
    <row r="38" spans="3:7" x14ac:dyDescent="0.25">
      <c r="C38" s="5">
        <v>45644</v>
      </c>
      <c r="D38" s="1" t="s">
        <v>5</v>
      </c>
      <c r="E38" s="2">
        <v>2500</v>
      </c>
      <c r="F38" s="2"/>
      <c r="G38" s="2">
        <f t="shared" si="2"/>
        <v>5810732.6899999985</v>
      </c>
    </row>
    <row r="39" spans="3:7" x14ac:dyDescent="0.25">
      <c r="C39" s="5">
        <v>45645</v>
      </c>
      <c r="D39" s="1" t="s">
        <v>8</v>
      </c>
      <c r="E39" s="2">
        <v>113761.07</v>
      </c>
      <c r="F39" s="2"/>
      <c r="G39" s="2">
        <f t="shared" si="2"/>
        <v>5924493.7599999988</v>
      </c>
    </row>
    <row r="40" spans="3:7" x14ac:dyDescent="0.25">
      <c r="C40" s="5">
        <v>45645</v>
      </c>
      <c r="D40" s="1" t="s">
        <v>57</v>
      </c>
      <c r="E40" s="2">
        <v>221209.72</v>
      </c>
      <c r="F40" s="2"/>
      <c r="G40" s="2">
        <f t="shared" si="2"/>
        <v>6145703.4799999986</v>
      </c>
    </row>
    <row r="41" spans="3:7" x14ac:dyDescent="0.25">
      <c r="C41" s="5">
        <v>45646</v>
      </c>
      <c r="D41" s="1" t="s">
        <v>58</v>
      </c>
      <c r="E41" s="2">
        <v>9582.61</v>
      </c>
      <c r="F41" s="2"/>
      <c r="G41" s="2">
        <f t="shared" si="2"/>
        <v>6155286.0899999989</v>
      </c>
    </row>
    <row r="42" spans="3:7" x14ac:dyDescent="0.25">
      <c r="C42" s="5">
        <v>45646</v>
      </c>
      <c r="D42" s="1" t="s">
        <v>9</v>
      </c>
      <c r="E42" s="2">
        <v>1700097.19</v>
      </c>
      <c r="F42" s="2"/>
      <c r="G42" s="2">
        <f t="shared" si="2"/>
        <v>7855383.2799999993</v>
      </c>
    </row>
    <row r="43" spans="3:7" x14ac:dyDescent="0.25">
      <c r="C43" s="5">
        <v>45646</v>
      </c>
      <c r="D43" s="1" t="s">
        <v>10</v>
      </c>
      <c r="E43" s="2">
        <v>214285.84</v>
      </c>
      <c r="F43" s="2"/>
      <c r="G43" s="2">
        <f t="shared" si="2"/>
        <v>8069669.1199999992</v>
      </c>
    </row>
    <row r="44" spans="3:7" x14ac:dyDescent="0.25">
      <c r="C44" s="5">
        <v>45646</v>
      </c>
      <c r="D44" s="1" t="s">
        <v>5</v>
      </c>
      <c r="E44" s="2">
        <v>3700</v>
      </c>
      <c r="F44" s="2"/>
      <c r="G44" s="2">
        <f t="shared" si="2"/>
        <v>8073369.1199999992</v>
      </c>
    </row>
    <row r="45" spans="3:7" x14ac:dyDescent="0.25">
      <c r="C45" s="5">
        <v>45646</v>
      </c>
      <c r="D45" s="1" t="s">
        <v>5</v>
      </c>
      <c r="E45" s="2">
        <v>6800</v>
      </c>
      <c r="F45" s="2"/>
      <c r="G45" s="2">
        <f t="shared" si="2"/>
        <v>8080169.1199999992</v>
      </c>
    </row>
    <row r="46" spans="3:7" x14ac:dyDescent="0.25">
      <c r="C46" s="5">
        <v>45646</v>
      </c>
      <c r="D46" s="1" t="s">
        <v>59</v>
      </c>
      <c r="E46" s="2">
        <v>50000</v>
      </c>
      <c r="F46" s="2"/>
      <c r="G46" s="2">
        <f t="shared" si="2"/>
        <v>8130169.1199999992</v>
      </c>
    </row>
    <row r="47" spans="3:7" x14ac:dyDescent="0.25">
      <c r="C47" s="5">
        <v>45649</v>
      </c>
      <c r="D47" s="1" t="s">
        <v>60</v>
      </c>
      <c r="E47" s="2"/>
      <c r="F47" s="2">
        <v>931546.45</v>
      </c>
      <c r="G47" s="2">
        <f>G46-F47</f>
        <v>7198622.669999999</v>
      </c>
    </row>
    <row r="48" spans="3:7" x14ac:dyDescent="0.25">
      <c r="C48" s="5">
        <v>45649</v>
      </c>
      <c r="D48" s="1" t="s">
        <v>61</v>
      </c>
      <c r="E48" s="2"/>
      <c r="F48" s="2">
        <v>232160</v>
      </c>
      <c r="G48" s="2">
        <f t="shared" ref="G48:G77" si="3">G47-F48</f>
        <v>6966462.669999999</v>
      </c>
    </row>
    <row r="49" spans="3:7" x14ac:dyDescent="0.25">
      <c r="C49" s="5">
        <v>45649</v>
      </c>
      <c r="D49" s="1" t="s">
        <v>62</v>
      </c>
      <c r="E49" s="2"/>
      <c r="F49" s="2">
        <v>269705</v>
      </c>
      <c r="G49" s="2">
        <f t="shared" si="3"/>
        <v>6696757.669999999</v>
      </c>
    </row>
    <row r="50" spans="3:7" x14ac:dyDescent="0.25">
      <c r="C50" s="5">
        <v>45649</v>
      </c>
      <c r="D50" s="1" t="s">
        <v>63</v>
      </c>
      <c r="E50" s="2"/>
      <c r="F50" s="2">
        <v>102440.15</v>
      </c>
      <c r="G50" s="2">
        <f t="shared" si="3"/>
        <v>6594317.5199999986</v>
      </c>
    </row>
    <row r="51" spans="3:7" x14ac:dyDescent="0.25">
      <c r="C51" s="5">
        <v>45649</v>
      </c>
      <c r="D51" s="1" t="s">
        <v>64</v>
      </c>
      <c r="E51" s="2"/>
      <c r="F51" s="2">
        <v>86489</v>
      </c>
      <c r="G51" s="2">
        <f t="shared" si="3"/>
        <v>6507828.5199999986</v>
      </c>
    </row>
    <row r="52" spans="3:7" x14ac:dyDescent="0.25">
      <c r="C52" s="5">
        <v>45649</v>
      </c>
      <c r="D52" s="1" t="s">
        <v>65</v>
      </c>
      <c r="E52" s="2"/>
      <c r="F52" s="2">
        <v>35313.25</v>
      </c>
      <c r="G52" s="2">
        <f t="shared" si="3"/>
        <v>6472515.2699999986</v>
      </c>
    </row>
    <row r="53" spans="3:7" x14ac:dyDescent="0.25">
      <c r="C53" s="5">
        <v>45649</v>
      </c>
      <c r="D53" s="1" t="s">
        <v>66</v>
      </c>
      <c r="E53" s="2"/>
      <c r="F53" s="2">
        <v>26724.5</v>
      </c>
      <c r="G53" s="2">
        <f t="shared" si="3"/>
        <v>6445790.7699999986</v>
      </c>
    </row>
    <row r="54" spans="3:7" x14ac:dyDescent="0.25">
      <c r="C54" s="5">
        <v>45649</v>
      </c>
      <c r="D54" s="1" t="s">
        <v>67</v>
      </c>
      <c r="E54" s="2"/>
      <c r="F54" s="2">
        <v>8750</v>
      </c>
      <c r="G54" s="2">
        <f t="shared" si="3"/>
        <v>6437040.7699999986</v>
      </c>
    </row>
    <row r="55" spans="3:7" x14ac:dyDescent="0.25">
      <c r="C55" s="5">
        <v>45649</v>
      </c>
      <c r="D55" s="1" t="s">
        <v>68</v>
      </c>
      <c r="E55" s="2"/>
      <c r="F55" s="2">
        <v>14582.37</v>
      </c>
      <c r="G55" s="2">
        <f t="shared" si="3"/>
        <v>6422458.3999999985</v>
      </c>
    </row>
    <row r="56" spans="3:7" x14ac:dyDescent="0.25">
      <c r="C56" s="5">
        <v>45649</v>
      </c>
      <c r="D56" s="1" t="s">
        <v>69</v>
      </c>
      <c r="E56" s="2"/>
      <c r="F56" s="2">
        <v>319134.45</v>
      </c>
      <c r="G56" s="2">
        <f t="shared" si="3"/>
        <v>6103323.9499999983</v>
      </c>
    </row>
    <row r="57" spans="3:7" x14ac:dyDescent="0.25">
      <c r="C57" s="5">
        <v>45649</v>
      </c>
      <c r="D57" s="1" t="s">
        <v>70</v>
      </c>
      <c r="E57" s="2"/>
      <c r="F57" s="2">
        <v>347136</v>
      </c>
      <c r="G57" s="2">
        <f t="shared" si="3"/>
        <v>5756187.9499999983</v>
      </c>
    </row>
    <row r="58" spans="3:7" x14ac:dyDescent="0.25">
      <c r="C58" s="5">
        <v>45649</v>
      </c>
      <c r="D58" s="1" t="s">
        <v>71</v>
      </c>
      <c r="E58" s="2"/>
      <c r="F58" s="2">
        <v>220315.5</v>
      </c>
      <c r="G58" s="2">
        <f t="shared" si="3"/>
        <v>5535872.4499999983</v>
      </c>
    </row>
    <row r="59" spans="3:7" x14ac:dyDescent="0.25">
      <c r="C59" s="5">
        <v>45649</v>
      </c>
      <c r="D59" s="1" t="s">
        <v>49</v>
      </c>
      <c r="E59" s="2"/>
      <c r="F59" s="2">
        <v>36461</v>
      </c>
      <c r="G59" s="2">
        <f t="shared" si="3"/>
        <v>5499411.4499999983</v>
      </c>
    </row>
    <row r="60" spans="3:7" x14ac:dyDescent="0.25">
      <c r="C60" s="5">
        <v>45649</v>
      </c>
      <c r="D60" s="1" t="s">
        <v>72</v>
      </c>
      <c r="E60" s="2"/>
      <c r="F60" s="2">
        <v>155948.79999999999</v>
      </c>
      <c r="G60" s="2">
        <f t="shared" si="3"/>
        <v>5343462.6499999985</v>
      </c>
    </row>
    <row r="61" spans="3:7" x14ac:dyDescent="0.25">
      <c r="C61" s="5">
        <v>45649</v>
      </c>
      <c r="D61" s="1" t="s">
        <v>73</v>
      </c>
      <c r="E61" s="2"/>
      <c r="F61" s="2">
        <v>242107.5</v>
      </c>
      <c r="G61" s="2">
        <f t="shared" si="3"/>
        <v>5101355.1499999985</v>
      </c>
    </row>
    <row r="62" spans="3:7" x14ac:dyDescent="0.25">
      <c r="C62" s="5">
        <v>45649</v>
      </c>
      <c r="D62" s="1" t="s">
        <v>74</v>
      </c>
      <c r="E62" s="2"/>
      <c r="F62" s="2">
        <v>98306.95</v>
      </c>
      <c r="G62" s="2">
        <f t="shared" si="3"/>
        <v>5003048.1999999983</v>
      </c>
    </row>
    <row r="63" spans="3:7" x14ac:dyDescent="0.25">
      <c r="C63" s="5">
        <v>45649</v>
      </c>
      <c r="D63" s="1" t="s">
        <v>75</v>
      </c>
      <c r="E63" s="2"/>
      <c r="F63" s="2">
        <v>118949.4</v>
      </c>
      <c r="G63" s="2">
        <f t="shared" si="3"/>
        <v>4884098.799999998</v>
      </c>
    </row>
    <row r="64" spans="3:7" x14ac:dyDescent="0.25">
      <c r="C64" s="5">
        <v>45649</v>
      </c>
      <c r="D64" s="1" t="s">
        <v>76</v>
      </c>
      <c r="E64" s="2"/>
      <c r="F64" s="2">
        <v>29542.799999999999</v>
      </c>
      <c r="G64" s="2">
        <f t="shared" si="3"/>
        <v>4854555.9999999981</v>
      </c>
    </row>
    <row r="65" spans="3:7" x14ac:dyDescent="0.25">
      <c r="C65" s="5">
        <v>45649</v>
      </c>
      <c r="D65" s="1" t="s">
        <v>77</v>
      </c>
      <c r="E65" s="2"/>
      <c r="F65" s="2">
        <v>110060</v>
      </c>
      <c r="G65" s="2">
        <f t="shared" si="3"/>
        <v>4744495.9999999981</v>
      </c>
    </row>
    <row r="66" spans="3:7" x14ac:dyDescent="0.25">
      <c r="C66" s="5">
        <v>45649</v>
      </c>
      <c r="D66" s="1" t="s">
        <v>78</v>
      </c>
      <c r="E66" s="2"/>
      <c r="F66" s="2">
        <v>161090.78</v>
      </c>
      <c r="G66" s="2">
        <f t="shared" si="3"/>
        <v>4583405.2199999979</v>
      </c>
    </row>
    <row r="67" spans="3:7" x14ac:dyDescent="0.25">
      <c r="C67" s="5">
        <v>45649</v>
      </c>
      <c r="D67" s="1" t="s">
        <v>79</v>
      </c>
      <c r="E67" s="2"/>
      <c r="F67" s="2">
        <v>280175.73</v>
      </c>
      <c r="G67" s="2">
        <f t="shared" si="3"/>
        <v>4303229.4899999984</v>
      </c>
    </row>
    <row r="68" spans="3:7" x14ac:dyDescent="0.25">
      <c r="C68" s="5">
        <v>45649</v>
      </c>
      <c r="D68" s="1" t="s">
        <v>80</v>
      </c>
      <c r="E68" s="2"/>
      <c r="F68" s="2">
        <v>133203.62</v>
      </c>
      <c r="G68" s="2">
        <f t="shared" si="3"/>
        <v>4170025.8699999982</v>
      </c>
    </row>
    <row r="69" spans="3:7" x14ac:dyDescent="0.25">
      <c r="C69" s="5">
        <v>45649</v>
      </c>
      <c r="D69" s="1" t="s">
        <v>81</v>
      </c>
      <c r="E69" s="2"/>
      <c r="F69" s="2">
        <v>104101</v>
      </c>
      <c r="G69" s="2">
        <f t="shared" si="3"/>
        <v>4065924.8699999982</v>
      </c>
    </row>
    <row r="70" spans="3:7" x14ac:dyDescent="0.25">
      <c r="C70" s="5">
        <v>45649</v>
      </c>
      <c r="D70" s="1" t="s">
        <v>82</v>
      </c>
      <c r="E70" s="2"/>
      <c r="F70" s="2">
        <v>27235.26</v>
      </c>
      <c r="G70" s="2">
        <f t="shared" si="3"/>
        <v>4038689.6099999985</v>
      </c>
    </row>
    <row r="71" spans="3:7" x14ac:dyDescent="0.25">
      <c r="C71" s="5">
        <v>45649</v>
      </c>
      <c r="D71" s="1" t="s">
        <v>83</v>
      </c>
      <c r="E71" s="2"/>
      <c r="F71" s="2">
        <v>28928</v>
      </c>
      <c r="G71" s="2">
        <f t="shared" si="3"/>
        <v>4009761.6099999985</v>
      </c>
    </row>
    <row r="72" spans="3:7" x14ac:dyDescent="0.25">
      <c r="C72" s="5">
        <v>45649</v>
      </c>
      <c r="D72" s="1" t="s">
        <v>84</v>
      </c>
      <c r="E72" s="2"/>
      <c r="F72" s="2">
        <v>35527</v>
      </c>
      <c r="G72" s="2">
        <f t="shared" si="3"/>
        <v>3974234.6099999985</v>
      </c>
    </row>
    <row r="73" spans="3:7" x14ac:dyDescent="0.25">
      <c r="C73" s="5">
        <v>45649</v>
      </c>
      <c r="D73" s="1" t="s">
        <v>85</v>
      </c>
      <c r="E73" s="2"/>
      <c r="F73" s="2">
        <v>142718.85</v>
      </c>
      <c r="G73" s="2">
        <f t="shared" si="3"/>
        <v>3831515.7599999984</v>
      </c>
    </row>
    <row r="74" spans="3:7" x14ac:dyDescent="0.25">
      <c r="C74" s="5">
        <v>45649</v>
      </c>
      <c r="D74" s="1" t="s">
        <v>86</v>
      </c>
      <c r="E74" s="2"/>
      <c r="F74" s="2">
        <v>42432.62</v>
      </c>
      <c r="G74" s="2">
        <f t="shared" si="3"/>
        <v>3789083.1399999983</v>
      </c>
    </row>
    <row r="75" spans="3:7" x14ac:dyDescent="0.25">
      <c r="C75" s="5">
        <v>45649</v>
      </c>
      <c r="D75" s="1" t="s">
        <v>87</v>
      </c>
      <c r="E75" s="2"/>
      <c r="F75" s="2">
        <v>21735.77</v>
      </c>
      <c r="G75" s="2">
        <f t="shared" si="3"/>
        <v>3767347.3699999982</v>
      </c>
    </row>
    <row r="76" spans="3:7" x14ac:dyDescent="0.25">
      <c r="C76" s="5">
        <v>45649</v>
      </c>
      <c r="D76" s="1" t="s">
        <v>88</v>
      </c>
      <c r="E76" s="2"/>
      <c r="F76" s="2">
        <v>82546.5</v>
      </c>
      <c r="G76" s="2">
        <f t="shared" si="3"/>
        <v>3684800.8699999982</v>
      </c>
    </row>
    <row r="77" spans="3:7" x14ac:dyDescent="0.25">
      <c r="C77" s="5">
        <v>45649</v>
      </c>
      <c r="D77" s="1" t="s">
        <v>89</v>
      </c>
      <c r="E77" s="2"/>
      <c r="F77" s="2">
        <v>47522.67</v>
      </c>
      <c r="G77" s="2">
        <f t="shared" si="3"/>
        <v>3637278.1999999983</v>
      </c>
    </row>
    <row r="78" spans="3:7" x14ac:dyDescent="0.25">
      <c r="C78" s="5">
        <v>45650</v>
      </c>
      <c r="D78" s="1" t="s">
        <v>5</v>
      </c>
      <c r="E78" s="2">
        <v>7300</v>
      </c>
      <c r="F78" s="2"/>
      <c r="G78" s="2">
        <f>G77+E78</f>
        <v>3644578.1999999983</v>
      </c>
    </row>
    <row r="79" spans="3:7" x14ac:dyDescent="0.25">
      <c r="C79" s="5">
        <v>45650</v>
      </c>
      <c r="D79" s="1" t="s">
        <v>5</v>
      </c>
      <c r="E79" s="2">
        <v>3500</v>
      </c>
      <c r="F79" s="2"/>
      <c r="G79" s="2">
        <f t="shared" ref="G79:G83" si="4">G78+E79</f>
        <v>3648078.1999999983</v>
      </c>
    </row>
    <row r="80" spans="3:7" x14ac:dyDescent="0.25">
      <c r="C80" s="5">
        <v>45653</v>
      </c>
      <c r="D80" s="1" t="s">
        <v>5</v>
      </c>
      <c r="E80" s="2">
        <v>2200</v>
      </c>
      <c r="F80" s="2"/>
      <c r="G80" s="2">
        <f t="shared" si="4"/>
        <v>3650278.1999999983</v>
      </c>
    </row>
    <row r="81" spans="3:7" x14ac:dyDescent="0.25">
      <c r="C81" s="5">
        <v>45653</v>
      </c>
      <c r="D81" s="1" t="s">
        <v>5</v>
      </c>
      <c r="E81" s="2">
        <v>1700</v>
      </c>
      <c r="F81" s="2"/>
      <c r="G81" s="2">
        <f t="shared" si="4"/>
        <v>3651978.1999999983</v>
      </c>
    </row>
    <row r="82" spans="3:7" x14ac:dyDescent="0.25">
      <c r="C82" s="5">
        <v>45656</v>
      </c>
      <c r="D82" s="1" t="s">
        <v>90</v>
      </c>
      <c r="E82" s="2">
        <v>178623.59</v>
      </c>
      <c r="F82" s="2"/>
      <c r="G82" s="2">
        <f t="shared" si="4"/>
        <v>3830601.7899999982</v>
      </c>
    </row>
    <row r="83" spans="3:7" x14ac:dyDescent="0.25">
      <c r="C83" s="5">
        <v>45656</v>
      </c>
      <c r="D83" s="1" t="s">
        <v>11</v>
      </c>
      <c r="E83" s="2">
        <v>24674.55</v>
      </c>
      <c r="F83" s="2"/>
      <c r="G83" s="2">
        <f t="shared" si="4"/>
        <v>3855276.339999998</v>
      </c>
    </row>
    <row r="84" spans="3:7" x14ac:dyDescent="0.25">
      <c r="C84" s="5">
        <v>45656</v>
      </c>
      <c r="D84" s="3" t="s">
        <v>91</v>
      </c>
      <c r="E84" s="4"/>
      <c r="F84" s="2">
        <v>289123.83</v>
      </c>
      <c r="G84" s="2">
        <f>G83-F84</f>
        <v>3566152.5099999979</v>
      </c>
    </row>
    <row r="85" spans="3:7" x14ac:dyDescent="0.25">
      <c r="C85" s="5">
        <v>45656</v>
      </c>
      <c r="D85" s="3" t="s">
        <v>92</v>
      </c>
      <c r="E85" s="4"/>
      <c r="F85" s="2">
        <v>313323.58</v>
      </c>
      <c r="G85" s="2">
        <f t="shared" ref="G85:G88" si="5">G84-F85</f>
        <v>3252828.9299999978</v>
      </c>
    </row>
    <row r="86" spans="3:7" x14ac:dyDescent="0.25">
      <c r="C86" s="5">
        <v>45656</v>
      </c>
      <c r="D86" s="3" t="s">
        <v>93</v>
      </c>
      <c r="E86" s="4"/>
      <c r="F86" s="2">
        <v>153621.67000000001</v>
      </c>
      <c r="G86" s="2">
        <f t="shared" si="5"/>
        <v>3099207.2599999979</v>
      </c>
    </row>
    <row r="87" spans="3:7" x14ac:dyDescent="0.25">
      <c r="C87" s="5">
        <v>45656</v>
      </c>
      <c r="D87" s="1" t="s">
        <v>94</v>
      </c>
      <c r="E87" s="1"/>
      <c r="F87" s="4">
        <v>334296.18</v>
      </c>
      <c r="G87" s="2">
        <f t="shared" si="5"/>
        <v>2764911.0799999977</v>
      </c>
    </row>
    <row r="88" spans="3:7" x14ac:dyDescent="0.25">
      <c r="C88" s="5">
        <v>45656</v>
      </c>
      <c r="D88" s="1" t="s">
        <v>95</v>
      </c>
      <c r="E88" s="1"/>
      <c r="F88" s="4">
        <v>201705</v>
      </c>
      <c r="G88" s="2">
        <f t="shared" si="5"/>
        <v>2563206.0799999977</v>
      </c>
    </row>
    <row r="89" spans="3:7" x14ac:dyDescent="0.25">
      <c r="C89" s="5">
        <v>45657</v>
      </c>
      <c r="D89" s="1" t="s">
        <v>5</v>
      </c>
      <c r="E89" s="2">
        <v>1900</v>
      </c>
      <c r="F89" s="4"/>
      <c r="G89" s="2">
        <f>G88+E89</f>
        <v>2565106.0799999977</v>
      </c>
    </row>
    <row r="90" spans="3:7" x14ac:dyDescent="0.25">
      <c r="C90" s="5">
        <v>45657</v>
      </c>
      <c r="D90" s="1"/>
      <c r="E90" s="2">
        <v>305842.15999999997</v>
      </c>
      <c r="F90" s="4"/>
      <c r="G90" s="2">
        <f t="shared" ref="G90:G91" si="6">G89+E90</f>
        <v>2870948.2399999979</v>
      </c>
    </row>
    <row r="91" spans="3:7" x14ac:dyDescent="0.25">
      <c r="C91" s="5">
        <v>45657</v>
      </c>
      <c r="D91" s="1"/>
      <c r="E91" s="2">
        <v>52043.56</v>
      </c>
      <c r="F91" s="4"/>
      <c r="G91" s="2">
        <f t="shared" si="6"/>
        <v>2922991.799999998</v>
      </c>
    </row>
    <row r="92" spans="3:7" x14ac:dyDescent="0.25">
      <c r="C92" s="5">
        <v>45657</v>
      </c>
      <c r="D92" s="1" t="s">
        <v>96</v>
      </c>
      <c r="E92" s="1"/>
      <c r="F92" s="4">
        <v>10468.459999999999</v>
      </c>
      <c r="G92" s="2">
        <f>G91-F92</f>
        <v>2912523.339999998</v>
      </c>
    </row>
    <row r="93" spans="3:7" x14ac:dyDescent="0.25">
      <c r="C93" s="14"/>
      <c r="D93" s="19"/>
      <c r="E93" s="19"/>
      <c r="F93" s="15"/>
    </row>
    <row r="94" spans="3:7" x14ac:dyDescent="0.25">
      <c r="C94" s="11" t="s">
        <v>19</v>
      </c>
      <c r="D94" s="11"/>
      <c r="E94" s="12" t="s">
        <v>20</v>
      </c>
      <c r="F94" s="13" t="s">
        <v>21</v>
      </c>
    </row>
    <row r="95" spans="3:7" x14ac:dyDescent="0.25">
      <c r="C95" s="16" t="s">
        <v>22</v>
      </c>
      <c r="D95" s="16"/>
      <c r="E95" s="17" t="s">
        <v>23</v>
      </c>
      <c r="F95" s="18" t="s">
        <v>24</v>
      </c>
    </row>
    <row r="96" spans="3:7" x14ac:dyDescent="0.25">
      <c r="C96" s="19" t="s">
        <v>25</v>
      </c>
      <c r="D96" s="19"/>
      <c r="E96" s="20" t="s">
        <v>26</v>
      </c>
      <c r="F96" s="21" t="s">
        <v>27</v>
      </c>
    </row>
    <row r="105" spans="3:6" ht="15.75" x14ac:dyDescent="0.25">
      <c r="C105" s="6"/>
      <c r="D105" s="7" t="s">
        <v>12</v>
      </c>
      <c r="E105" s="7"/>
    </row>
    <row r="106" spans="3:6" x14ac:dyDescent="0.25">
      <c r="C106" s="6"/>
      <c r="D106" s="8" t="s">
        <v>98</v>
      </c>
      <c r="E106" s="8"/>
    </row>
    <row r="107" spans="3:6" x14ac:dyDescent="0.25">
      <c r="C107" s="6"/>
      <c r="D107" s="8" t="s">
        <v>18</v>
      </c>
      <c r="E107" s="8"/>
    </row>
    <row r="108" spans="3:6" x14ac:dyDescent="0.25">
      <c r="C108" s="6"/>
      <c r="D108" s="8" t="s">
        <v>14</v>
      </c>
      <c r="E108" s="8"/>
    </row>
    <row r="109" spans="3:6" x14ac:dyDescent="0.25">
      <c r="C109" s="23" t="s">
        <v>0</v>
      </c>
      <c r="D109" s="23" t="s">
        <v>1</v>
      </c>
      <c r="E109" s="23" t="s">
        <v>2</v>
      </c>
      <c r="F109" s="23" t="s">
        <v>3</v>
      </c>
    </row>
    <row r="110" spans="3:6" x14ac:dyDescent="0.25">
      <c r="C110" s="1" t="s">
        <v>4</v>
      </c>
      <c r="D110" s="2"/>
      <c r="E110" s="2"/>
      <c r="F110" s="2">
        <v>1015.21</v>
      </c>
    </row>
    <row r="111" spans="3:6" x14ac:dyDescent="0.25">
      <c r="C111" s="1" t="s">
        <v>15</v>
      </c>
      <c r="D111" s="2">
        <v>7498038.0199999996</v>
      </c>
      <c r="E111" s="2"/>
      <c r="F111" s="2">
        <f>F110+D111</f>
        <v>7499053.2299999995</v>
      </c>
    </row>
    <row r="112" spans="3:6" x14ac:dyDescent="0.25">
      <c r="C112" s="1" t="s">
        <v>31</v>
      </c>
      <c r="D112" s="2"/>
      <c r="E112" s="2">
        <v>726388.56</v>
      </c>
      <c r="F112" s="2">
        <f>F111-E112</f>
        <v>6772664.6699999999</v>
      </c>
    </row>
    <row r="113" spans="3:6" x14ac:dyDescent="0.25">
      <c r="C113" s="1" t="s">
        <v>32</v>
      </c>
      <c r="D113" s="2"/>
      <c r="E113" s="2">
        <v>551617.5</v>
      </c>
      <c r="F113" s="2">
        <f t="shared" ref="F113:F133" si="7">F112-E113</f>
        <v>6221047.1699999999</v>
      </c>
    </row>
    <row r="114" spans="3:6" x14ac:dyDescent="0.25">
      <c r="C114" s="1" t="s">
        <v>16</v>
      </c>
      <c r="D114" s="2"/>
      <c r="E114" s="2">
        <v>276207.75</v>
      </c>
      <c r="F114" s="2">
        <f t="shared" si="7"/>
        <v>5944839.4199999999</v>
      </c>
    </row>
    <row r="115" spans="3:6" x14ac:dyDescent="0.25">
      <c r="C115" s="1" t="s">
        <v>33</v>
      </c>
      <c r="D115" s="2"/>
      <c r="E115" s="2">
        <v>500072.14</v>
      </c>
      <c r="F115" s="2">
        <f t="shared" si="7"/>
        <v>5444767.2800000003</v>
      </c>
    </row>
    <row r="116" spans="3:6" x14ac:dyDescent="0.25">
      <c r="C116" s="1" t="s">
        <v>34</v>
      </c>
      <c r="D116" s="2"/>
      <c r="E116" s="2">
        <v>326776.25</v>
      </c>
      <c r="F116" s="2">
        <f t="shared" si="7"/>
        <v>5117991.03</v>
      </c>
    </row>
    <row r="117" spans="3:6" x14ac:dyDescent="0.25">
      <c r="C117" s="1" t="s">
        <v>35</v>
      </c>
      <c r="D117" s="2"/>
      <c r="E117" s="2">
        <v>152000</v>
      </c>
      <c r="F117" s="2">
        <f t="shared" si="7"/>
        <v>4965991.03</v>
      </c>
    </row>
    <row r="118" spans="3:6" x14ac:dyDescent="0.25">
      <c r="C118" s="1" t="s">
        <v>36</v>
      </c>
      <c r="D118" s="2"/>
      <c r="E118" s="2">
        <v>740857.5</v>
      </c>
      <c r="F118" s="2">
        <f t="shared" si="7"/>
        <v>4225133.53</v>
      </c>
    </row>
    <row r="119" spans="3:6" x14ac:dyDescent="0.25">
      <c r="C119" s="1" t="s">
        <v>37</v>
      </c>
      <c r="D119" s="2"/>
      <c r="E119" s="2">
        <v>284195</v>
      </c>
      <c r="F119" s="2">
        <f t="shared" si="7"/>
        <v>3940938.5300000003</v>
      </c>
    </row>
    <row r="120" spans="3:6" x14ac:dyDescent="0.25">
      <c r="C120" s="1" t="s">
        <v>38</v>
      </c>
      <c r="D120" s="2"/>
      <c r="E120" s="2">
        <v>1350</v>
      </c>
      <c r="F120" s="2">
        <f t="shared" si="7"/>
        <v>3939588.5300000003</v>
      </c>
    </row>
    <row r="121" spans="3:6" x14ac:dyDescent="0.25">
      <c r="C121" s="1" t="s">
        <v>39</v>
      </c>
      <c r="D121" s="2"/>
      <c r="E121" s="2">
        <v>2450</v>
      </c>
      <c r="F121" s="2">
        <f t="shared" si="7"/>
        <v>3937138.5300000003</v>
      </c>
    </row>
    <row r="122" spans="3:6" x14ac:dyDescent="0.25">
      <c r="C122" s="1" t="s">
        <v>40</v>
      </c>
      <c r="D122" s="2"/>
      <c r="E122" s="2">
        <v>3400</v>
      </c>
      <c r="F122" s="2">
        <f t="shared" si="7"/>
        <v>3933738.5300000003</v>
      </c>
    </row>
    <row r="123" spans="3:6" x14ac:dyDescent="0.25">
      <c r="C123" s="1" t="s">
        <v>41</v>
      </c>
      <c r="D123" s="2"/>
      <c r="E123" s="2">
        <v>2450</v>
      </c>
      <c r="F123" s="2">
        <f t="shared" si="7"/>
        <v>3931288.5300000003</v>
      </c>
    </row>
    <row r="124" spans="3:6" x14ac:dyDescent="0.25">
      <c r="C124" s="1" t="s">
        <v>42</v>
      </c>
      <c r="D124" s="2"/>
      <c r="E124" s="2">
        <v>1950</v>
      </c>
      <c r="F124" s="2">
        <f t="shared" si="7"/>
        <v>3929338.5300000003</v>
      </c>
    </row>
    <row r="125" spans="3:6" x14ac:dyDescent="0.25">
      <c r="C125" s="1" t="s">
        <v>43</v>
      </c>
      <c r="D125" s="2"/>
      <c r="E125" s="2">
        <v>4400</v>
      </c>
      <c r="F125" s="2">
        <f t="shared" si="7"/>
        <v>3924938.5300000003</v>
      </c>
    </row>
    <row r="126" spans="3:6" x14ac:dyDescent="0.25">
      <c r="C126" s="1" t="s">
        <v>44</v>
      </c>
      <c r="D126" s="2"/>
      <c r="E126" s="2">
        <v>7600</v>
      </c>
      <c r="F126" s="2">
        <f t="shared" si="7"/>
        <v>3917338.5300000003</v>
      </c>
    </row>
    <row r="127" spans="3:6" x14ac:dyDescent="0.25">
      <c r="C127" s="1" t="s">
        <v>45</v>
      </c>
      <c r="D127" s="2"/>
      <c r="E127" s="2">
        <v>1967520.28</v>
      </c>
      <c r="F127" s="2">
        <f t="shared" si="7"/>
        <v>1949818.2500000002</v>
      </c>
    </row>
    <row r="128" spans="3:6" x14ac:dyDescent="0.25">
      <c r="C128" s="1" t="s">
        <v>29</v>
      </c>
      <c r="D128" s="2"/>
      <c r="E128" s="2">
        <v>478672.58</v>
      </c>
      <c r="F128" s="2">
        <f t="shared" si="7"/>
        <v>1471145.6700000002</v>
      </c>
    </row>
    <row r="129" spans="3:6" x14ac:dyDescent="0.25">
      <c r="C129" s="1" t="s">
        <v>46</v>
      </c>
      <c r="D129" s="2"/>
      <c r="E129" s="2">
        <v>209047.5</v>
      </c>
      <c r="F129" s="2">
        <f t="shared" si="7"/>
        <v>1262098.1700000002</v>
      </c>
    </row>
    <row r="130" spans="3:6" x14ac:dyDescent="0.25">
      <c r="C130" s="1" t="s">
        <v>47</v>
      </c>
      <c r="D130" s="2"/>
      <c r="E130" s="2">
        <v>453264</v>
      </c>
      <c r="F130" s="2">
        <f t="shared" si="7"/>
        <v>808834.17000000016</v>
      </c>
    </row>
    <row r="131" spans="3:6" x14ac:dyDescent="0.25">
      <c r="C131" s="1" t="s">
        <v>48</v>
      </c>
      <c r="D131" s="2"/>
      <c r="E131" s="2">
        <v>511752.9</v>
      </c>
      <c r="F131" s="2">
        <f t="shared" si="7"/>
        <v>297081.27000000014</v>
      </c>
    </row>
    <row r="132" spans="3:6" x14ac:dyDescent="0.25">
      <c r="C132" s="1" t="s">
        <v>17</v>
      </c>
      <c r="D132" s="2"/>
      <c r="E132" s="2">
        <v>286002.84000000003</v>
      </c>
      <c r="F132" s="2">
        <f t="shared" si="7"/>
        <v>11078.430000000109</v>
      </c>
    </row>
    <row r="133" spans="3:6" x14ac:dyDescent="0.25">
      <c r="C133" s="1" t="s">
        <v>97</v>
      </c>
      <c r="D133" s="2"/>
      <c r="E133" s="2">
        <v>11057.98</v>
      </c>
      <c r="F133" s="2">
        <f t="shared" si="7"/>
        <v>20.450000000109867</v>
      </c>
    </row>
    <row r="134" spans="3:6" x14ac:dyDescent="0.25">
      <c r="C134" s="11" t="s">
        <v>19</v>
      </c>
      <c r="D134" s="11"/>
      <c r="E134" s="12" t="s">
        <v>20</v>
      </c>
      <c r="F134" s="13" t="s">
        <v>21</v>
      </c>
    </row>
    <row r="135" spans="3:6" x14ac:dyDescent="0.25">
      <c r="C135" s="16" t="s">
        <v>22</v>
      </c>
      <c r="D135" s="16"/>
      <c r="E135" s="17" t="s">
        <v>23</v>
      </c>
      <c r="F135" s="18" t="s">
        <v>24</v>
      </c>
    </row>
    <row r="136" spans="3:6" x14ac:dyDescent="0.25">
      <c r="C136" s="19" t="s">
        <v>25</v>
      </c>
      <c r="D136" s="19"/>
      <c r="E136" s="20" t="s">
        <v>26</v>
      </c>
      <c r="F136" s="21" t="s">
        <v>27</v>
      </c>
    </row>
  </sheetData>
  <pageMargins left="0.7" right="0.7" top="0.75" bottom="0.75" header="0.3" footer="0.3"/>
  <pageSetup scale="56" fitToHeight="0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6:F39"/>
  <sheetViews>
    <sheetView topLeftCell="A18" workbookViewId="0">
      <selection activeCell="I33" sqref="I33"/>
    </sheetView>
  </sheetViews>
  <sheetFormatPr baseColWidth="10" defaultRowHeight="15" x14ac:dyDescent="0.25"/>
  <cols>
    <col min="3" max="3" width="38.42578125" customWidth="1"/>
    <col min="4" max="4" width="27" customWidth="1"/>
    <col min="5" max="5" width="20.42578125" customWidth="1"/>
    <col min="6" max="6" width="18.28515625" customWidth="1"/>
  </cols>
  <sheetData>
    <row r="6" spans="3:6" ht="15.75" x14ac:dyDescent="0.25">
      <c r="C6" s="6"/>
      <c r="D6" s="7" t="s">
        <v>12</v>
      </c>
      <c r="E6" s="7"/>
    </row>
    <row r="7" spans="3:6" x14ac:dyDescent="0.25">
      <c r="C7" s="6"/>
      <c r="D7" s="8" t="s">
        <v>99</v>
      </c>
      <c r="E7" s="8"/>
    </row>
    <row r="8" spans="3:6" x14ac:dyDescent="0.25">
      <c r="C8" s="6"/>
      <c r="D8" s="8" t="s">
        <v>18</v>
      </c>
      <c r="E8" s="8"/>
    </row>
    <row r="9" spans="3:6" x14ac:dyDescent="0.25">
      <c r="C9" s="6"/>
      <c r="D9" s="8" t="s">
        <v>14</v>
      </c>
      <c r="E9" s="8"/>
    </row>
    <row r="10" spans="3:6" x14ac:dyDescent="0.25">
      <c r="C10" s="23" t="s">
        <v>0</v>
      </c>
      <c r="D10" s="23" t="s">
        <v>1</v>
      </c>
      <c r="E10" s="23" t="s">
        <v>2</v>
      </c>
      <c r="F10" s="23" t="s">
        <v>3</v>
      </c>
    </row>
    <row r="11" spans="3:6" x14ac:dyDescent="0.25">
      <c r="C11" s="1" t="s">
        <v>4</v>
      </c>
      <c r="D11" s="2"/>
      <c r="E11" s="2"/>
      <c r="F11" s="2">
        <v>1015.21</v>
      </c>
    </row>
    <row r="12" spans="3:6" x14ac:dyDescent="0.25">
      <c r="C12" s="1" t="s">
        <v>15</v>
      </c>
      <c r="D12" s="2">
        <v>7498038.0199999996</v>
      </c>
      <c r="E12" s="2"/>
      <c r="F12" s="2">
        <f>F11+D12</f>
        <v>7499053.2299999995</v>
      </c>
    </row>
    <row r="13" spans="3:6" x14ac:dyDescent="0.25">
      <c r="C13" s="1" t="s">
        <v>31</v>
      </c>
      <c r="D13" s="2"/>
      <c r="E13" s="2">
        <v>726388.56</v>
      </c>
      <c r="F13" s="2">
        <f>F12-E13</f>
        <v>6772664.6699999999</v>
      </c>
    </row>
    <row r="14" spans="3:6" x14ac:dyDescent="0.25">
      <c r="C14" s="1" t="s">
        <v>32</v>
      </c>
      <c r="D14" s="2"/>
      <c r="E14" s="2">
        <v>551617.5</v>
      </c>
      <c r="F14" s="2">
        <f t="shared" ref="F14:F34" si="0">F13-E14</f>
        <v>6221047.1699999999</v>
      </c>
    </row>
    <row r="15" spans="3:6" x14ac:dyDescent="0.25">
      <c r="C15" s="1" t="s">
        <v>16</v>
      </c>
      <c r="D15" s="2"/>
      <c r="E15" s="2">
        <v>276207.75</v>
      </c>
      <c r="F15" s="2">
        <f t="shared" si="0"/>
        <v>5944839.4199999999</v>
      </c>
    </row>
    <row r="16" spans="3:6" x14ac:dyDescent="0.25">
      <c r="C16" s="1" t="s">
        <v>33</v>
      </c>
      <c r="D16" s="2"/>
      <c r="E16" s="2">
        <v>500072.14</v>
      </c>
      <c r="F16" s="2">
        <f t="shared" si="0"/>
        <v>5444767.2800000003</v>
      </c>
    </row>
    <row r="17" spans="3:6" x14ac:dyDescent="0.25">
      <c r="C17" s="1" t="s">
        <v>34</v>
      </c>
      <c r="D17" s="2"/>
      <c r="E17" s="2">
        <v>326776.25</v>
      </c>
      <c r="F17" s="2">
        <f t="shared" si="0"/>
        <v>5117991.03</v>
      </c>
    </row>
    <row r="18" spans="3:6" x14ac:dyDescent="0.25">
      <c r="C18" s="1" t="s">
        <v>35</v>
      </c>
      <c r="D18" s="2"/>
      <c r="E18" s="2">
        <v>152000</v>
      </c>
      <c r="F18" s="2">
        <f t="shared" si="0"/>
        <v>4965991.03</v>
      </c>
    </row>
    <row r="19" spans="3:6" x14ac:dyDescent="0.25">
      <c r="C19" s="1" t="s">
        <v>36</v>
      </c>
      <c r="D19" s="2"/>
      <c r="E19" s="2">
        <v>740857.5</v>
      </c>
      <c r="F19" s="2">
        <f t="shared" si="0"/>
        <v>4225133.53</v>
      </c>
    </row>
    <row r="20" spans="3:6" x14ac:dyDescent="0.25">
      <c r="C20" s="1" t="s">
        <v>37</v>
      </c>
      <c r="D20" s="2"/>
      <c r="E20" s="2">
        <v>284195</v>
      </c>
      <c r="F20" s="2">
        <f t="shared" si="0"/>
        <v>3940938.5300000003</v>
      </c>
    </row>
    <row r="21" spans="3:6" x14ac:dyDescent="0.25">
      <c r="C21" s="1" t="s">
        <v>38</v>
      </c>
      <c r="D21" s="2"/>
      <c r="E21" s="2">
        <v>1350</v>
      </c>
      <c r="F21" s="2">
        <f t="shared" si="0"/>
        <v>3939588.5300000003</v>
      </c>
    </row>
    <row r="22" spans="3:6" x14ac:dyDescent="0.25">
      <c r="C22" s="1" t="s">
        <v>39</v>
      </c>
      <c r="D22" s="2"/>
      <c r="E22" s="2">
        <v>2450</v>
      </c>
      <c r="F22" s="2">
        <f t="shared" si="0"/>
        <v>3937138.5300000003</v>
      </c>
    </row>
    <row r="23" spans="3:6" x14ac:dyDescent="0.25">
      <c r="C23" s="1" t="s">
        <v>40</v>
      </c>
      <c r="D23" s="2"/>
      <c r="E23" s="2">
        <v>3400</v>
      </c>
      <c r="F23" s="2">
        <f t="shared" si="0"/>
        <v>3933738.5300000003</v>
      </c>
    </row>
    <row r="24" spans="3:6" x14ac:dyDescent="0.25">
      <c r="C24" s="1" t="s">
        <v>41</v>
      </c>
      <c r="D24" s="2"/>
      <c r="E24" s="2">
        <v>2450</v>
      </c>
      <c r="F24" s="2">
        <f t="shared" si="0"/>
        <v>3931288.5300000003</v>
      </c>
    </row>
    <row r="25" spans="3:6" x14ac:dyDescent="0.25">
      <c r="C25" s="1" t="s">
        <v>42</v>
      </c>
      <c r="D25" s="2"/>
      <c r="E25" s="2">
        <v>1950</v>
      </c>
      <c r="F25" s="2">
        <f t="shared" si="0"/>
        <v>3929338.5300000003</v>
      </c>
    </row>
    <row r="26" spans="3:6" x14ac:dyDescent="0.25">
      <c r="C26" s="1" t="s">
        <v>43</v>
      </c>
      <c r="D26" s="2"/>
      <c r="E26" s="2">
        <v>4400</v>
      </c>
      <c r="F26" s="2">
        <f t="shared" si="0"/>
        <v>3924938.5300000003</v>
      </c>
    </row>
    <row r="27" spans="3:6" x14ac:dyDescent="0.25">
      <c r="C27" s="1" t="s">
        <v>44</v>
      </c>
      <c r="D27" s="2"/>
      <c r="E27" s="2">
        <v>7600</v>
      </c>
      <c r="F27" s="2">
        <f t="shared" si="0"/>
        <v>3917338.5300000003</v>
      </c>
    </row>
    <row r="28" spans="3:6" x14ac:dyDescent="0.25">
      <c r="C28" s="1" t="s">
        <v>45</v>
      </c>
      <c r="D28" s="2"/>
      <c r="E28" s="2">
        <v>1967520.28</v>
      </c>
      <c r="F28" s="2">
        <f t="shared" si="0"/>
        <v>1949818.2500000002</v>
      </c>
    </row>
    <row r="29" spans="3:6" x14ac:dyDescent="0.25">
      <c r="C29" s="1" t="s">
        <v>29</v>
      </c>
      <c r="D29" s="2"/>
      <c r="E29" s="2">
        <v>478672.58</v>
      </c>
      <c r="F29" s="2">
        <f t="shared" si="0"/>
        <v>1471145.6700000002</v>
      </c>
    </row>
    <row r="30" spans="3:6" x14ac:dyDescent="0.25">
      <c r="C30" s="1" t="s">
        <v>46</v>
      </c>
      <c r="D30" s="2"/>
      <c r="E30" s="2">
        <v>209047.5</v>
      </c>
      <c r="F30" s="2">
        <f t="shared" si="0"/>
        <v>1262098.1700000002</v>
      </c>
    </row>
    <row r="31" spans="3:6" x14ac:dyDescent="0.25">
      <c r="C31" s="1" t="s">
        <v>47</v>
      </c>
      <c r="D31" s="2"/>
      <c r="E31" s="2">
        <v>453264</v>
      </c>
      <c r="F31" s="2">
        <f t="shared" si="0"/>
        <v>808834.17000000016</v>
      </c>
    </row>
    <row r="32" spans="3:6" x14ac:dyDescent="0.25">
      <c r="C32" s="1" t="s">
        <v>48</v>
      </c>
      <c r="D32" s="2"/>
      <c r="E32" s="2">
        <v>511752.9</v>
      </c>
      <c r="F32" s="2">
        <f t="shared" si="0"/>
        <v>297081.27000000014</v>
      </c>
    </row>
    <row r="33" spans="3:6" x14ac:dyDescent="0.25">
      <c r="C33" s="1" t="s">
        <v>17</v>
      </c>
      <c r="D33" s="2"/>
      <c r="E33" s="2">
        <v>286002.84000000003</v>
      </c>
      <c r="F33" s="2">
        <f t="shared" si="0"/>
        <v>11078.430000000109</v>
      </c>
    </row>
    <row r="34" spans="3:6" x14ac:dyDescent="0.25">
      <c r="C34" s="1" t="s">
        <v>97</v>
      </c>
      <c r="D34" s="2"/>
      <c r="E34" s="2">
        <v>11057.98</v>
      </c>
      <c r="F34" s="2">
        <f t="shared" si="0"/>
        <v>20.450000000109867</v>
      </c>
    </row>
    <row r="35" spans="3:6" x14ac:dyDescent="0.25">
      <c r="C35" s="11" t="s">
        <v>19</v>
      </c>
      <c r="D35" s="11"/>
      <c r="E35" s="12" t="s">
        <v>20</v>
      </c>
      <c r="F35" s="13" t="s">
        <v>21</v>
      </c>
    </row>
    <row r="36" spans="3:6" x14ac:dyDescent="0.25">
      <c r="C36" s="16" t="s">
        <v>22</v>
      </c>
      <c r="D36" s="16"/>
      <c r="E36" s="17" t="s">
        <v>23</v>
      </c>
      <c r="F36" s="18" t="s">
        <v>24</v>
      </c>
    </row>
    <row r="37" spans="3:6" x14ac:dyDescent="0.25">
      <c r="C37" s="19" t="s">
        <v>25</v>
      </c>
      <c r="D37" s="19"/>
      <c r="E37" s="20" t="s">
        <v>26</v>
      </c>
      <c r="F37" s="21" t="s">
        <v>27</v>
      </c>
    </row>
    <row r="38" spans="3:6" x14ac:dyDescent="0.25">
      <c r="C38" s="14"/>
      <c r="D38" s="19"/>
      <c r="E38" s="19"/>
      <c r="F38" s="15"/>
    </row>
    <row r="39" spans="3:6" x14ac:dyDescent="0.25">
      <c r="C39" s="14"/>
      <c r="D39" s="22"/>
      <c r="E39" s="22"/>
      <c r="F39" s="15"/>
    </row>
  </sheetData>
  <pageMargins left="0.7" right="0.7" top="0.75" bottom="0.75" header="0.3" footer="0.3"/>
  <pageSetup paperSize="9" scale="66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VENTAS DE SERVICIOS</vt:lpstr>
      <vt:lpstr>FONDO REPONIBLE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CONTABILIDAD-4</dc:creator>
  <cp:lastModifiedBy>oai</cp:lastModifiedBy>
  <cp:lastPrinted>2024-12-17T15:21:12Z</cp:lastPrinted>
  <dcterms:created xsi:type="dcterms:W3CDTF">2024-09-26T17:56:48Z</dcterms:created>
  <dcterms:modified xsi:type="dcterms:W3CDTF">2025-01-14T12:34:47Z</dcterms:modified>
</cp:coreProperties>
</file>