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H5" i="4" l="1"/>
  <c r="G5" i="4" l="1"/>
  <c r="F5" i="4" l="1"/>
  <c r="E5" i="4" l="1"/>
  <c r="B5" i="4"/>
  <c r="C5" i="4"/>
  <c r="D5" i="4"/>
  <c r="B52" i="2" l="1"/>
  <c r="B26" i="2"/>
  <c r="B16" i="2"/>
  <c r="B10" i="2"/>
  <c r="N39" i="4" l="1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B62" i="2" l="1"/>
  <c r="B83" i="2" s="1"/>
</calcChain>
</file>

<file path=xl/sharedStrings.xml><?xml version="1.0" encoding="utf-8"?>
<sst xmlns="http://schemas.openxmlformats.org/spreadsheetml/2006/main" count="131" uniqueCount="131">
  <si>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</si>
  <si>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</si>
  <si>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</si>
  <si>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</si>
  <si>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</si>
  <si>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</si>
  <si>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</si>
  <si>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</si>
  <si>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</si>
  <si>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</si>
  <si>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</si>
  <si>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</si>
  <si>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</si>
  <si>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</si>
  <si>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</si>
  <si>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</si>
  <si>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</si>
  <si>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</si>
  <si>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</si>
  <si>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</si>
  <si>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</si>
  <si>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</si>
  <si>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</si>
  <si>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</si>
  <si>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</si>
  <si>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</si>
  <si>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</si>
  <si>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</si>
  <si>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</si>
  <si>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</si>
  <si>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</si>
  <si>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</si>
  <si>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</si>
  <si>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</si>
  <si>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</si>
  <si>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</si>
  <si>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</si>
  <si>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</si>
  <si>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</si>
  <si>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</si>
  <si>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</si>
  <si>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</si>
  <si>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</si>
  <si>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</si>
  <si>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</si>
  <si>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</si>
  <si>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</si>
  <si>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</si>
  <si>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</si>
  <si>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</si>
  <si>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</si>
  <si>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</si>
  <si>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</si>
  <si>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</si>
  <si>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</si>
  <si>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</si>
  <si>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</si>
  <si>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</si>
  <si>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</si>
  <si>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</si>
  <si>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</si>
  <si>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</si>
  <si>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</si>
  <si>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</si>
  <si>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</si>
  <si>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</si>
  <si>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</si>
  <si>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</si>
  <si>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</si>
  <si>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</si>
  <si>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</si>
  <si>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</si>
  <si>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</si>
  <si>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</si>
  <si>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</si>
  <si>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</si>
  <si>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</si>
  <si>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</si>
  <si>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</si>
  <si>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</si>
  <si>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</si>
  <si>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</si>
  <si>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</si>
  <si>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</si>
  <si>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</si>
  <si>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</si>
  <si>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</si>
  <si>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</si>
  <si>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</si>
  <si>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</si>
  <si>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</si>
  <si>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</si>
  <si>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TOTAL  DEL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</si>
  <si>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</si>
  <si>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</si>
  <si>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</si>
  <si>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</si>
  <si>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</si>
  <si>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</si>
  <si>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</si>
  <si>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</si>
  <si>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</si>
  <si>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</si>
  <si>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</si>
  <si>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</si>
  <si>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</si>
  <si>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</si>
  <si>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</si>
  <si>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</si>
  <si>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</si>
  <si>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</si>
  <si>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</si>
  <si>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</si>
  <si>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</si>
  <si>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</si>
  <si>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</si>
  <si>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</si>
  <si>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</si>
  <si>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</si>
  <si>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</si>
  <si>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</si>
  <si>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</si>
  <si>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</si>
  <si>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</si>
  <si>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</si>
  <si>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</si>
  <si>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</si>
  <si>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</si>
  <si>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</si>
  <si>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PRESUPUESTO AÑO 2024</t>
  </si>
  <si>
    <t xml:space="preserve">PREPARADO POR:MARIA JIMENEZ                                                                            VERIFICADO POR:JOSE SANTOS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</si>
</sst>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0" fontId="12" fillId="4" borderId="8" xfId="0" applyFont="1" applyFill="1" applyBorder="1" applyAlignment="1">
      <alignment horizontal="center" wrapText="1"/>
    </xf>
    <xf numFmtId="43" fontId="13" fillId="4" borderId="9" xfId="1" applyFont="1" applyFill="1" applyBorder="1" applyAlignment="1">
      <alignment horizontal="center" wrapText="1"/>
    </xf>
    <xf numFmtId="43" fontId="13" fillId="4" borderId="10" xfId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1" xfId="0" applyFill="1" applyBorder="1"/>
    <xf numFmtId="0" fontId="14" fillId="5" borderId="12" xfId="0" applyFont="1" applyFill="1" applyBorder="1" applyAlignment="1">
      <alignment horizontal="center" wrapText="1"/>
    </xf>
    <xf numFmtId="43" fontId="12" fillId="5" borderId="13" xfId="1" applyFont="1" applyFill="1" applyBorder="1" applyAlignment="1">
      <alignment horizontal="center" wrapText="1"/>
    </xf>
    <xf numFmtId="43" fontId="12" fillId="5" borderId="5" xfId="1" applyFont="1" applyFill="1" applyBorder="1" applyAlignment="1">
      <alignment horizontal="center" wrapText="1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15" fillId="0" borderId="12" xfId="0" applyFont="1" applyBorder="1" applyAlignment="1">
      <alignment horizontal="left" wrapText="1"/>
    </xf>
    <xf numFmtId="43" fontId="16" fillId="0" borderId="14" xfId="1" applyFont="1" applyFill="1" applyBorder="1" applyAlignment="1">
      <alignment horizontal="center" wrapText="1"/>
    </xf>
    <xf numFmtId="43" fontId="16" fillId="0" borderId="4" xfId="1" applyFont="1" applyFill="1" applyBorder="1" applyAlignment="1">
      <alignment horizontal="center" wrapText="1"/>
    </xf>
    <xf numFmtId="43" fontId="17" fillId="0" borderId="4" xfId="1" applyFont="1" applyFill="1" applyBorder="1"/>
    <xf numFmtId="0" fontId="16" fillId="0" borderId="12" xfId="0" applyFont="1" applyBorder="1"/>
    <xf numFmtId="43" fontId="16" fillId="0" borderId="14" xfId="1" applyFont="1" applyFill="1" applyBorder="1"/>
    <xf numFmtId="39" fontId="16" fillId="0" borderId="4" xfId="2" applyNumberFormat="1" applyFont="1" applyFill="1" applyBorder="1"/>
    <xf numFmtId="0" fontId="16" fillId="0" borderId="12" xfId="0" applyFont="1" applyBorder="1" applyAlignment="1">
      <alignment horizontal="left"/>
    </xf>
    <xf numFmtId="40" fontId="16" fillId="0" borderId="4" xfId="2" applyNumberFormat="1" applyFont="1" applyFill="1" applyBorder="1"/>
    <xf numFmtId="43" fontId="16" fillId="0" borderId="14" xfId="1" applyFont="1" applyFill="1" applyBorder="1" applyAlignment="1"/>
    <xf numFmtId="43" fontId="16" fillId="0" borderId="4" xfId="1" applyFont="1" applyFill="1" applyBorder="1" applyAlignment="1"/>
    <xf numFmtId="39" fontId="16" fillId="0" borderId="4" xfId="1" applyNumberFormat="1" applyFont="1" applyFill="1" applyBorder="1" applyAlignment="1"/>
    <xf numFmtId="43" fontId="16" fillId="0" borderId="4" xfId="1" applyFont="1" applyFill="1" applyBorder="1"/>
    <xf numFmtId="43" fontId="16" fillId="0" borderId="14" xfId="1" applyFont="1" applyFill="1" applyBorder="1" applyAlignment="1">
      <alignment wrapText="1"/>
    </xf>
    <xf numFmtId="43" fontId="16" fillId="0" borderId="4" xfId="1" applyFont="1" applyFill="1" applyBorder="1" applyAlignment="1">
      <alignment wrapText="1"/>
    </xf>
    <xf numFmtId="0" fontId="18" fillId="5" borderId="12" xfId="0" applyFont="1" applyFill="1" applyBorder="1" applyAlignment="1">
      <alignment horizontal="center"/>
    </xf>
    <xf numFmtId="43" fontId="17" fillId="5" borderId="14" xfId="1" applyFont="1" applyFill="1" applyBorder="1" applyAlignment="1"/>
    <xf numFmtId="43" fontId="17" fillId="5" borderId="4" xfId="1" applyFont="1" applyFill="1" applyBorder="1" applyAlignment="1"/>
    <xf numFmtId="43" fontId="17" fillId="5" borderId="4" xfId="1" applyFont="1" applyFill="1" applyBorder="1"/>
    <xf numFmtId="0" fontId="17" fillId="5" borderId="4" xfId="0" applyFont="1" applyFill="1" applyBorder="1"/>
    <xf numFmtId="0" fontId="13" fillId="0" borderId="12" xfId="0" applyFont="1" applyBorder="1"/>
    <xf numFmtId="43" fontId="16" fillId="0" borderId="14" xfId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43" fontId="0" fillId="0" borderId="4" xfId="1" applyFont="1" applyBorder="1"/>
    <xf numFmtId="43" fontId="19" fillId="0" borderId="14" xfId="1" applyFont="1" applyFill="1" applyBorder="1"/>
    <xf numFmtId="39" fontId="19" fillId="0" borderId="4" xfId="2" applyNumberFormat="1" applyFont="1" applyFill="1" applyBorder="1"/>
    <xf numFmtId="43" fontId="11" fillId="0" borderId="4" xfId="1" applyFont="1" applyFill="1" applyBorder="1"/>
    <xf numFmtId="43" fontId="13" fillId="0" borderId="14" xfId="1" applyFont="1" applyFill="1" applyBorder="1"/>
    <xf numFmtId="4" fontId="16" fillId="0" borderId="4" xfId="3" applyNumberFormat="1" applyFont="1" applyBorder="1"/>
    <xf numFmtId="0" fontId="14" fillId="5" borderId="12" xfId="0" applyFont="1" applyFill="1" applyBorder="1" applyAlignment="1">
      <alignment horizontal="center"/>
    </xf>
    <xf numFmtId="43" fontId="1" fillId="5" borderId="14" xfId="1" applyFont="1" applyFill="1" applyBorder="1" applyAlignment="1"/>
    <xf numFmtId="43" fontId="1" fillId="5" borderId="4" xfId="1" applyFont="1" applyFill="1" applyBorder="1" applyAlignment="1"/>
    <xf numFmtId="43" fontId="0" fillId="5" borderId="4" xfId="1" applyFont="1" applyFill="1" applyBorder="1"/>
    <xf numFmtId="0" fontId="17" fillId="0" borderId="12" xfId="0" applyFont="1" applyBorder="1"/>
    <xf numFmtId="43" fontId="17" fillId="0" borderId="14" xfId="1" applyFont="1" applyFill="1" applyBorder="1" applyAlignment="1"/>
    <xf numFmtId="43" fontId="17" fillId="0" borderId="4" xfId="1" applyFont="1" applyFill="1" applyBorder="1" applyAlignment="1"/>
    <xf numFmtId="43" fontId="17" fillId="0" borderId="14" xfId="1" applyFont="1" applyFill="1" applyBorder="1"/>
    <xf numFmtId="39" fontId="17" fillId="0" borderId="4" xfId="2" applyNumberFormat="1" applyFont="1" applyFill="1" applyBorder="1"/>
    <xf numFmtId="43" fontId="17" fillId="0" borderId="15" xfId="1" applyFont="1" applyFill="1" applyBorder="1" applyAlignment="1"/>
    <xf numFmtId="0" fontId="17" fillId="0" borderId="16" xfId="0" applyFont="1" applyBorder="1"/>
    <xf numFmtId="43" fontId="17" fillId="0" borderId="6" xfId="1" applyFont="1" applyFill="1" applyBorder="1" applyAlignment="1"/>
    <xf numFmtId="43" fontId="17" fillId="0" borderId="6" xfId="1" applyFont="1" applyFill="1" applyBorder="1"/>
    <xf numFmtId="0" fontId="2" fillId="0" borderId="17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0" xfId="1" applyFont="1" applyBorder="1"/>
    <xf numFmtId="43" fontId="2" fillId="0" borderId="11" xfId="0" applyNumberFormat="1" applyFont="1" applyBorder="1"/>
    <xf numFmtId="0" fontId="10" fillId="0" borderId="0" xfId="0" applyFont="1" applyAlignment="1">
      <alignment horizontal="center"/>
    </xf>
    <xf numFmtId="17" fontId="2" fillId="5" borderId="5" xfId="0" applyNumberFormat="1" applyFont="1" applyFill="1" applyBorder="1"/>
    <xf numFmtId="17" fontId="2" fillId="5" borderId="5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43" fontId="10" fillId="0" borderId="5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7" fontId="22" fillId="6" borderId="4" xfId="4" applyNumberFormat="1" applyFont="1" applyFill="1" applyBorder="1" applyAlignment="1">
      <alignment vertical="top"/>
    </xf>
    <xf numFmtId="167" fontId="14" fillId="6" borderId="4" xfId="4" applyNumberFormat="1" applyFont="1" applyFill="1" applyBorder="1" applyAlignment="1">
      <alignment vertical="top"/>
    </xf>
    <xf numFmtId="0" fontId="23" fillId="0" borderId="4" xfId="0" applyFont="1" applyBorder="1" applyAlignment="1">
      <alignment horizontal="left" vertical="center" wrapText="1" indent="2"/>
    </xf>
    <xf numFmtId="43" fontId="23" fillId="0" borderId="4" xfId="0" applyNumberFormat="1" applyFont="1" applyBorder="1" applyAlignment="1">
      <alignment vertical="center" wrapText="1"/>
    </xf>
    <xf numFmtId="165" fontId="23" fillId="0" borderId="4" xfId="0" applyNumberFormat="1" applyFont="1" applyBorder="1" applyAlignment="1">
      <alignment vertical="center" wrapText="1"/>
    </xf>
    <xf numFmtId="167" fontId="22" fillId="3" borderId="4" xfId="4" applyNumberFormat="1" applyFont="1" applyFill="1" applyBorder="1" applyAlignment="1">
      <alignment vertical="top"/>
    </xf>
    <xf numFmtId="165" fontId="10" fillId="0" borderId="4" xfId="0" applyNumberFormat="1" applyFont="1" applyBorder="1" applyAlignment="1">
      <alignment vertical="center" wrapText="1"/>
    </xf>
    <xf numFmtId="0" fontId="23" fillId="0" borderId="4" xfId="0" applyFont="1" applyBorder="1" applyAlignment="1">
      <alignment horizontal="left" vertical="top" wrapText="1" indent="2"/>
    </xf>
    <xf numFmtId="0" fontId="23" fillId="0" borderId="6" xfId="0" applyFont="1" applyBorder="1" applyAlignment="1">
      <alignment horizontal="left" vertical="center" wrapText="1" indent="2"/>
    </xf>
    <xf numFmtId="165" fontId="23" fillId="0" borderId="6" xfId="0" applyNumberFormat="1" applyFont="1" applyBorder="1" applyAlignment="1">
      <alignment vertical="center" wrapText="1"/>
    </xf>
    <xf numFmtId="0" fontId="24" fillId="2" borderId="4" xfId="0" applyFont="1" applyFill="1" applyBorder="1" applyAlignment="1">
      <alignment vertical="center"/>
    </xf>
    <xf numFmtId="164" fontId="24" fillId="2" borderId="4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167473</xdr:rowOff>
    </xdr:from>
    <xdr:to>
      <xdr:col>1</xdr:col>
      <xdr:colOff>628022</xdr:colOff>
      <xdr:row>5</xdr:row>
      <xdr:rowOff>146539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0B31B1-E191-407B-9DEF-DC94C58A7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0" y="261676"/>
          <a:ext cx="5202115" cy="753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tabSelected="1" zoomScale="91" zoomScaleNormal="91" workbookViewId="0">
      <selection activeCell="C6" sqref="C6"/>
    </sheetView>
  </sheetViews>
  <sheetFormatPr baseColWidth="10" defaultColWidth="11.42578125" defaultRowHeight="15" x14ac:dyDescent="0.25"/>
  <cols>
    <col min="1" max="1" width="68.5703125" customWidth="1"/>
    <col min="2" max="2" width="50.140625" customWidth="1"/>
    <col min="3" max="3" width="15.42578125" customWidth="1"/>
    <col min="6" max="6" width="16.7109375" bestFit="1" customWidth="1"/>
  </cols>
  <sheetData>
    <row r="1" spans="1:3" ht="7.5" customHeight="1" x14ac:dyDescent="0.25"/>
    <row r="2" spans="1:3" hidden="1" x14ac:dyDescent="0.25"/>
    <row r="3" spans="1:3" ht="28.5" customHeight="1" x14ac:dyDescent="0.25">
      <c r="A3" s="93"/>
      <c r="B3" s="94"/>
    </row>
    <row r="4" spans="1:3" ht="21" customHeight="1" x14ac:dyDescent="0.25">
      <c r="A4" s="95"/>
      <c r="B4" s="96"/>
    </row>
    <row r="5" spans="1:3" ht="11.25" customHeight="1" x14ac:dyDescent="0.25">
      <c r="A5" s="101"/>
      <c r="B5" s="102"/>
    </row>
    <row r="6" spans="1:3" ht="21.75" customHeight="1" thickBot="1" x14ac:dyDescent="0.3">
      <c r="A6" s="103" t="s">
        <v>129</v>
      </c>
      <c r="B6" s="104"/>
    </row>
    <row r="7" spans="1:3" ht="25.5" customHeight="1" x14ac:dyDescent="0.25">
      <c r="A7" s="97" t="s">
        <v>63</v>
      </c>
      <c r="B7" s="99" t="s">
        <v>73</v>
      </c>
    </row>
    <row r="8" spans="1:3" ht="15.75" thickBot="1" x14ac:dyDescent="0.3">
      <c r="A8" s="98"/>
      <c r="B8" s="100"/>
    </row>
    <row r="9" spans="1:3" ht="15.75" x14ac:dyDescent="0.25">
      <c r="A9" s="69" t="s">
        <v>0</v>
      </c>
      <c r="B9" s="70"/>
    </row>
    <row r="10" spans="1:3" ht="31.5" x14ac:dyDescent="0.25">
      <c r="A10" s="71" t="s">
        <v>1</v>
      </c>
      <c r="B10" s="72">
        <f>SUM(B11:B15)</f>
        <v>7628383.29</v>
      </c>
    </row>
    <row r="11" spans="1:3" ht="15.75" x14ac:dyDescent="0.25">
      <c r="A11" s="74" t="s">
        <v>2</v>
      </c>
      <c r="B11" s="75">
        <v>6854294.4000000004</v>
      </c>
    </row>
    <row r="12" spans="1:3" ht="22.5" customHeight="1" x14ac:dyDescent="0.25">
      <c r="A12" s="74" t="s">
        <v>3</v>
      </c>
      <c r="B12" s="75">
        <v>111000</v>
      </c>
    </row>
    <row r="13" spans="1:3" ht="29.25" customHeight="1" x14ac:dyDescent="0.25">
      <c r="A13" s="74" t="s">
        <v>4</v>
      </c>
      <c r="B13" s="75"/>
      <c r="C13" s="1"/>
    </row>
    <row r="14" spans="1:3" ht="31.5" x14ac:dyDescent="0.25">
      <c r="A14" s="74" t="s">
        <v>5</v>
      </c>
      <c r="B14" s="75"/>
    </row>
    <row r="15" spans="1:3" ht="31.5" x14ac:dyDescent="0.25">
      <c r="A15" s="74" t="s">
        <v>6</v>
      </c>
      <c r="B15" s="75">
        <v>663088.89</v>
      </c>
    </row>
    <row r="16" spans="1:3" ht="15.75" x14ac:dyDescent="0.25">
      <c r="A16" s="71" t="s">
        <v>7</v>
      </c>
      <c r="B16" s="72">
        <f>SUM(B17:B25)</f>
        <v>0</v>
      </c>
    </row>
    <row r="17" spans="1:2" ht="15.75" x14ac:dyDescent="0.25">
      <c r="A17" s="74" t="s">
        <v>8</v>
      </c>
      <c r="B17" s="75"/>
    </row>
    <row r="18" spans="1:2" ht="25.5" customHeight="1" x14ac:dyDescent="0.25">
      <c r="A18" s="74" t="s">
        <v>9</v>
      </c>
      <c r="B18" s="75"/>
    </row>
    <row r="19" spans="1:2" ht="15.75" x14ac:dyDescent="0.25">
      <c r="A19" s="74" t="s">
        <v>10</v>
      </c>
      <c r="B19" s="75"/>
    </row>
    <row r="20" spans="1:2" ht="15.75" x14ac:dyDescent="0.25">
      <c r="A20" s="74" t="s">
        <v>11</v>
      </c>
      <c r="B20" s="75"/>
    </row>
    <row r="21" spans="1:2" ht="15.75" x14ac:dyDescent="0.25">
      <c r="A21" s="74" t="s">
        <v>12</v>
      </c>
      <c r="B21" s="75"/>
    </row>
    <row r="22" spans="1:2" ht="15.75" x14ac:dyDescent="0.25">
      <c r="A22" s="74" t="s">
        <v>13</v>
      </c>
      <c r="B22" s="75"/>
    </row>
    <row r="23" spans="1:2" ht="23.25" customHeight="1" x14ac:dyDescent="0.25">
      <c r="A23" s="74" t="s">
        <v>14</v>
      </c>
      <c r="B23" s="75"/>
    </row>
    <row r="24" spans="1:2" ht="21.75" customHeight="1" x14ac:dyDescent="0.25">
      <c r="A24" s="74" t="s">
        <v>15</v>
      </c>
      <c r="B24" s="75"/>
    </row>
    <row r="25" spans="1:2" ht="15.75" x14ac:dyDescent="0.25">
      <c r="A25" s="74" t="s">
        <v>16</v>
      </c>
      <c r="B25" s="75"/>
    </row>
    <row r="26" spans="1:2" ht="15.75" x14ac:dyDescent="0.25">
      <c r="A26" s="71" t="s">
        <v>17</v>
      </c>
      <c r="B26" s="72">
        <f>SUM(B27:B35)</f>
        <v>266755412.19</v>
      </c>
    </row>
    <row r="27" spans="1:2" ht="15.75" x14ac:dyDescent="0.25">
      <c r="A27" s="74" t="s">
        <v>18</v>
      </c>
      <c r="B27" s="75">
        <v>34186481.82</v>
      </c>
    </row>
    <row r="28" spans="1:2" ht="15.75" x14ac:dyDescent="0.25">
      <c r="A28" s="74" t="s">
        <v>19</v>
      </c>
      <c r="B28" s="75"/>
    </row>
    <row r="29" spans="1:2" ht="15.75" x14ac:dyDescent="0.25">
      <c r="A29" s="74" t="s">
        <v>20</v>
      </c>
      <c r="B29" s="75">
        <v>3600000</v>
      </c>
    </row>
    <row r="30" spans="1:2" ht="15.75" x14ac:dyDescent="0.25">
      <c r="A30" s="74" t="s">
        <v>21</v>
      </c>
      <c r="B30" s="75">
        <v>73584915.989999995</v>
      </c>
    </row>
    <row r="31" spans="1:2" ht="15.75" x14ac:dyDescent="0.25">
      <c r="A31" s="74" t="s">
        <v>22</v>
      </c>
      <c r="B31" s="75">
        <v>8486771.7599999998</v>
      </c>
    </row>
    <row r="32" spans="1:2" ht="15.75" x14ac:dyDescent="0.25">
      <c r="A32" s="74" t="s">
        <v>23</v>
      </c>
      <c r="B32" s="75">
        <v>1140000</v>
      </c>
    </row>
    <row r="33" spans="1:2" ht="31.5" x14ac:dyDescent="0.25">
      <c r="A33" s="74" t="s">
        <v>24</v>
      </c>
      <c r="B33" s="75">
        <v>35500600</v>
      </c>
    </row>
    <row r="34" spans="1:2" ht="31.5" x14ac:dyDescent="0.25">
      <c r="A34" s="74" t="s">
        <v>25</v>
      </c>
      <c r="B34" s="76"/>
    </row>
    <row r="35" spans="1:2" ht="15.75" x14ac:dyDescent="0.25">
      <c r="A35" s="74" t="s">
        <v>26</v>
      </c>
      <c r="B35" s="75">
        <v>110256642.62</v>
      </c>
    </row>
    <row r="36" spans="1:2" ht="15.75" x14ac:dyDescent="0.25">
      <c r="A36" s="71" t="s">
        <v>27</v>
      </c>
      <c r="B36" s="77"/>
    </row>
    <row r="37" spans="1:2" ht="15.75" x14ac:dyDescent="0.25">
      <c r="A37" s="74" t="s">
        <v>28</v>
      </c>
      <c r="B37" s="75"/>
    </row>
    <row r="38" spans="1:2" ht="31.5" x14ac:dyDescent="0.25">
      <c r="A38" s="74" t="s">
        <v>29</v>
      </c>
      <c r="B38" s="76">
        <v>0</v>
      </c>
    </row>
    <row r="39" spans="1:2" ht="31.5" x14ac:dyDescent="0.25">
      <c r="A39" s="74" t="s">
        <v>30</v>
      </c>
      <c r="B39" s="76">
        <v>0</v>
      </c>
    </row>
    <row r="40" spans="1:2" ht="31.5" x14ac:dyDescent="0.25">
      <c r="A40" s="74" t="s">
        <v>31</v>
      </c>
      <c r="B40" s="76">
        <v>0</v>
      </c>
    </row>
    <row r="41" spans="1:2" ht="31.5" x14ac:dyDescent="0.25">
      <c r="A41" s="74" t="s">
        <v>32</v>
      </c>
      <c r="B41" s="76">
        <v>0</v>
      </c>
    </row>
    <row r="42" spans="1:2" ht="15.75" x14ac:dyDescent="0.25">
      <c r="A42" s="74" t="s">
        <v>33</v>
      </c>
      <c r="B42" s="76">
        <v>0</v>
      </c>
    </row>
    <row r="43" spans="1:2" ht="31.5" x14ac:dyDescent="0.25">
      <c r="A43" s="74" t="s">
        <v>34</v>
      </c>
      <c r="B43" s="76">
        <v>0</v>
      </c>
    </row>
    <row r="44" spans="1:2" ht="15.75" x14ac:dyDescent="0.25">
      <c r="A44" s="71" t="s">
        <v>35</v>
      </c>
      <c r="B44" s="78">
        <v>0</v>
      </c>
    </row>
    <row r="45" spans="1:2" ht="15.75" x14ac:dyDescent="0.25">
      <c r="A45" s="74" t="s">
        <v>36</v>
      </c>
      <c r="B45" s="76">
        <v>0</v>
      </c>
    </row>
    <row r="46" spans="1:2" ht="31.5" x14ac:dyDescent="0.25">
      <c r="A46" s="74" t="s">
        <v>37</v>
      </c>
      <c r="B46" s="76">
        <v>0</v>
      </c>
    </row>
    <row r="47" spans="1:2" ht="31.5" x14ac:dyDescent="0.25">
      <c r="A47" s="74" t="s">
        <v>38</v>
      </c>
      <c r="B47" s="76">
        <v>0</v>
      </c>
    </row>
    <row r="48" spans="1:2" ht="31.5" x14ac:dyDescent="0.25">
      <c r="A48" s="74" t="s">
        <v>39</v>
      </c>
      <c r="B48" s="76">
        <v>0</v>
      </c>
    </row>
    <row r="49" spans="1:2" ht="31.5" x14ac:dyDescent="0.25">
      <c r="A49" s="74" t="s">
        <v>74</v>
      </c>
      <c r="B49" s="76">
        <v>0</v>
      </c>
    </row>
    <row r="50" spans="1:2" ht="15.75" x14ac:dyDescent="0.25">
      <c r="A50" s="74" t="s">
        <v>40</v>
      </c>
      <c r="B50" s="76">
        <v>0</v>
      </c>
    </row>
    <row r="51" spans="1:2" ht="31.5" x14ac:dyDescent="0.25">
      <c r="A51" s="74" t="s">
        <v>41</v>
      </c>
      <c r="B51" s="76">
        <v>0</v>
      </c>
    </row>
    <row r="52" spans="1:2" ht="15.75" x14ac:dyDescent="0.25">
      <c r="A52" s="71" t="s">
        <v>42</v>
      </c>
      <c r="B52" s="72">
        <f>SUM(B53:B61)</f>
        <v>77348.55</v>
      </c>
    </row>
    <row r="53" spans="1:2" ht="15.75" x14ac:dyDescent="0.25">
      <c r="A53" s="74" t="s">
        <v>43</v>
      </c>
      <c r="B53" s="75">
        <v>77348.55</v>
      </c>
    </row>
    <row r="54" spans="1:2" ht="15.75" x14ac:dyDescent="0.25">
      <c r="A54" s="74" t="s">
        <v>75</v>
      </c>
      <c r="B54" s="75"/>
    </row>
    <row r="55" spans="1:2" ht="15.75" x14ac:dyDescent="0.25">
      <c r="A55" s="74" t="s">
        <v>44</v>
      </c>
      <c r="B55" s="75"/>
    </row>
    <row r="56" spans="1:2" ht="31.5" x14ac:dyDescent="0.25">
      <c r="A56" s="74" t="s">
        <v>45</v>
      </c>
      <c r="B56" s="75"/>
    </row>
    <row r="57" spans="1:2" ht="15.75" x14ac:dyDescent="0.25">
      <c r="A57" s="74" t="s">
        <v>46</v>
      </c>
      <c r="B57" s="75"/>
    </row>
    <row r="58" spans="1:2" ht="15.75" x14ac:dyDescent="0.25">
      <c r="A58" s="74" t="s">
        <v>47</v>
      </c>
      <c r="B58" s="75"/>
    </row>
    <row r="59" spans="1:2" ht="15.75" x14ac:dyDescent="0.25">
      <c r="A59" s="74" t="s">
        <v>76</v>
      </c>
      <c r="B59" s="75"/>
    </row>
    <row r="60" spans="1:2" ht="15.75" x14ac:dyDescent="0.25">
      <c r="A60" s="74" t="s">
        <v>48</v>
      </c>
      <c r="B60" s="75"/>
    </row>
    <row r="61" spans="1:2" ht="31.5" x14ac:dyDescent="0.25">
      <c r="A61" s="74" t="s">
        <v>49</v>
      </c>
      <c r="B61" s="75"/>
    </row>
    <row r="62" spans="1:2" ht="15.75" x14ac:dyDescent="0.25">
      <c r="A62" s="71" t="s">
        <v>50</v>
      </c>
      <c r="B62" s="73">
        <f t="shared" ref="B62" si="0">+B63+B64+B65+B66</f>
        <v>0</v>
      </c>
    </row>
    <row r="63" spans="1:2" ht="15.75" x14ac:dyDescent="0.25">
      <c r="A63" s="74" t="s">
        <v>51</v>
      </c>
      <c r="B63" s="75"/>
    </row>
    <row r="64" spans="1:2" ht="15.75" x14ac:dyDescent="0.25">
      <c r="A64" s="74" t="s">
        <v>52</v>
      </c>
      <c r="B64" s="75">
        <v>0</v>
      </c>
    </row>
    <row r="65" spans="1:3" ht="15.75" x14ac:dyDescent="0.25">
      <c r="A65" s="74" t="s">
        <v>53</v>
      </c>
      <c r="B65" s="75">
        <v>0</v>
      </c>
    </row>
    <row r="66" spans="1:3" ht="27" customHeight="1" x14ac:dyDescent="0.25">
      <c r="A66" s="79" t="s">
        <v>54</v>
      </c>
      <c r="B66" s="75">
        <v>0</v>
      </c>
    </row>
    <row r="67" spans="1:3" ht="31.5" x14ac:dyDescent="0.25">
      <c r="A67" s="71" t="s">
        <v>55</v>
      </c>
      <c r="B67" s="78">
        <v>0</v>
      </c>
    </row>
    <row r="68" spans="1:3" ht="15.75" x14ac:dyDescent="0.25">
      <c r="A68" s="74" t="s">
        <v>56</v>
      </c>
      <c r="B68" s="76">
        <v>0</v>
      </c>
    </row>
    <row r="69" spans="1:3" ht="31.5" x14ac:dyDescent="0.25">
      <c r="A69" s="74" t="s">
        <v>57</v>
      </c>
      <c r="B69" s="76">
        <v>0</v>
      </c>
    </row>
    <row r="70" spans="1:3" ht="15.75" x14ac:dyDescent="0.25">
      <c r="A70" s="71" t="s">
        <v>58</v>
      </c>
      <c r="B70" s="73">
        <v>0</v>
      </c>
    </row>
    <row r="71" spans="1:3" ht="15.75" x14ac:dyDescent="0.25">
      <c r="A71" s="74" t="s">
        <v>59</v>
      </c>
      <c r="B71" s="76">
        <v>0</v>
      </c>
    </row>
    <row r="72" spans="1:3" ht="15.75" x14ac:dyDescent="0.25">
      <c r="A72" s="74" t="s">
        <v>60</v>
      </c>
      <c r="B72" s="76">
        <v>0</v>
      </c>
    </row>
    <row r="73" spans="1:3" ht="22.5" customHeight="1" x14ac:dyDescent="0.25">
      <c r="A73" s="74" t="s">
        <v>61</v>
      </c>
      <c r="B73" s="76">
        <v>0</v>
      </c>
    </row>
    <row r="74" spans="1:3" ht="25.5" customHeight="1" x14ac:dyDescent="0.25">
      <c r="A74" s="71" t="s">
        <v>64</v>
      </c>
      <c r="B74" s="78">
        <v>0</v>
      </c>
      <c r="C74" s="2"/>
    </row>
    <row r="75" spans="1:3" ht="15.75" x14ac:dyDescent="0.25">
      <c r="A75" s="74" t="s">
        <v>65</v>
      </c>
      <c r="B75" s="76">
        <v>0</v>
      </c>
      <c r="C75" s="2"/>
    </row>
    <row r="76" spans="1:3" ht="15.75" x14ac:dyDescent="0.25">
      <c r="A76" s="74" t="s">
        <v>66</v>
      </c>
      <c r="B76" s="76">
        <v>0</v>
      </c>
      <c r="C76" s="2"/>
    </row>
    <row r="77" spans="1:3" ht="15.75" x14ac:dyDescent="0.25">
      <c r="A77" s="74" t="s">
        <v>67</v>
      </c>
      <c r="B77" s="76">
        <v>0</v>
      </c>
      <c r="C77" s="2"/>
    </row>
    <row r="78" spans="1:3" ht="15.75" x14ac:dyDescent="0.25">
      <c r="A78" s="71" t="s">
        <v>68</v>
      </c>
      <c r="B78" s="78">
        <v>0</v>
      </c>
    </row>
    <row r="79" spans="1:3" ht="15.75" x14ac:dyDescent="0.25">
      <c r="A79" s="74" t="s">
        <v>69</v>
      </c>
      <c r="B79" s="76">
        <v>0</v>
      </c>
    </row>
    <row r="80" spans="1:3" ht="15.75" x14ac:dyDescent="0.25">
      <c r="A80" s="74" t="s">
        <v>70</v>
      </c>
      <c r="B80" s="76">
        <v>0</v>
      </c>
    </row>
    <row r="81" spans="1:6" ht="15.75" x14ac:dyDescent="0.25">
      <c r="A81" s="71" t="s">
        <v>71</v>
      </c>
      <c r="B81" s="78">
        <v>0</v>
      </c>
    </row>
    <row r="82" spans="1:6" ht="15.75" x14ac:dyDescent="0.25">
      <c r="A82" s="80" t="s">
        <v>72</v>
      </c>
      <c r="B82" s="81"/>
      <c r="F82" s="7"/>
    </row>
    <row r="83" spans="1:6" ht="15.75" x14ac:dyDescent="0.25">
      <c r="A83" s="82" t="s">
        <v>62</v>
      </c>
      <c r="B83" s="83">
        <f>+B10+B16+B26+B36+B52+B62</f>
        <v>274461144.03000003</v>
      </c>
      <c r="F83" s="3"/>
    </row>
    <row r="84" spans="1:6" ht="15.75" thickBot="1" x14ac:dyDescent="0.3"/>
    <row r="85" spans="1:6" ht="35.25" customHeight="1" thickBot="1" x14ac:dyDescent="0.3">
      <c r="A85" s="4" t="s">
        <v>77</v>
      </c>
    </row>
    <row r="86" spans="1:6" ht="34.5" customHeight="1" thickBot="1" x14ac:dyDescent="0.3">
      <c r="A86" s="5" t="s">
        <v>78</v>
      </c>
    </row>
    <row r="87" spans="1:6" ht="17.25" customHeight="1" thickBot="1" x14ac:dyDescent="0.3">
      <c r="A87" s="6" t="s">
        <v>79</v>
      </c>
    </row>
    <row r="89" spans="1:6" x14ac:dyDescent="0.25">
      <c r="A89" s="84" t="s">
        <v>130</v>
      </c>
      <c r="B89" s="84"/>
      <c r="C89" s="85"/>
      <c r="D89" s="86"/>
    </row>
    <row r="90" spans="1:6" x14ac:dyDescent="0.25">
      <c r="A90" s="87"/>
      <c r="B90" s="87"/>
      <c r="C90" s="88"/>
      <c r="D90" s="89"/>
    </row>
    <row r="91" spans="1:6" x14ac:dyDescent="0.25">
      <c r="A91" s="90"/>
      <c r="B91" s="90"/>
      <c r="C91" s="91"/>
      <c r="D91" s="92"/>
    </row>
    <row r="92" spans="1:6" ht="15.75" x14ac:dyDescent="0.25">
      <c r="A92" s="66"/>
    </row>
  </sheetData>
  <mergeCells count="6">
    <mergeCell ref="A3:B3"/>
    <mergeCell ref="A4:B4"/>
    <mergeCell ref="A7:A8"/>
    <mergeCell ref="B7:B8"/>
    <mergeCell ref="A5:B5"/>
    <mergeCell ref="A6:B6"/>
  </mergeCells>
  <pageMargins left="0.17" right="0.23" top="0.17" bottom="0.17" header="0.3" footer="0.3"/>
  <pageSetup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1" workbookViewId="0">
      <selection activeCell="J6" sqref="J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1" width="8.5703125" customWidth="1"/>
    <col min="12" max="12" width="7.7109375" customWidth="1"/>
    <col min="13" max="13" width="8.7109375" customWidth="1"/>
    <col min="14" max="14" width="15" customWidth="1"/>
  </cols>
  <sheetData>
    <row r="1" spans="1:14" ht="25.5" customHeight="1" thickBot="1" x14ac:dyDescent="0.3">
      <c r="A1" s="8" t="s">
        <v>80</v>
      </c>
      <c r="B1" s="9" t="s">
        <v>81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8.75" customHeight="1" x14ac:dyDescent="0.25">
      <c r="A2" s="13" t="s">
        <v>82</v>
      </c>
      <c r="B2" s="14" t="s">
        <v>83</v>
      </c>
      <c r="C2" s="15" t="s">
        <v>84</v>
      </c>
      <c r="D2" s="16" t="s">
        <v>85</v>
      </c>
      <c r="E2" s="16" t="s">
        <v>86</v>
      </c>
      <c r="F2" s="16" t="s">
        <v>87</v>
      </c>
      <c r="G2" s="17" t="s">
        <v>88</v>
      </c>
      <c r="H2" s="68">
        <v>45108</v>
      </c>
      <c r="I2" s="67">
        <v>45139</v>
      </c>
      <c r="J2" s="67">
        <v>45170</v>
      </c>
      <c r="K2" s="16" t="s">
        <v>89</v>
      </c>
      <c r="L2" s="16" t="s">
        <v>90</v>
      </c>
      <c r="M2" s="16" t="s">
        <v>91</v>
      </c>
      <c r="N2" s="16" t="s">
        <v>92</v>
      </c>
    </row>
    <row r="3" spans="1:14" ht="15" customHeight="1" x14ac:dyDescent="0.25">
      <c r="A3" s="18" t="s">
        <v>93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>
        <f>SUM(B3:M3)</f>
        <v>0</v>
      </c>
    </row>
    <row r="4" spans="1:14" x14ac:dyDescent="0.25">
      <c r="A4" s="22" t="s">
        <v>94</v>
      </c>
      <c r="B4" s="23"/>
      <c r="C4" s="24"/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>SUM(B4:M4)</f>
        <v>0</v>
      </c>
    </row>
    <row r="5" spans="1:14" x14ac:dyDescent="0.25">
      <c r="A5" s="25" t="s">
        <v>95</v>
      </c>
      <c r="B5" s="23" t="e">
        <f>'Presupuesto Aprobado-Ejec  FEBR'!#REF!</f>
        <v>#REF!</v>
      </c>
      <c r="C5" s="26" t="e">
        <f>'Presupuesto Aprobado-Ejec  FEBR'!#REF!</f>
        <v>#REF!</v>
      </c>
      <c r="D5" s="21" t="e">
        <f>'Presupuesto Aprobado-Ejec  FEBR'!#REF!</f>
        <v>#REF!</v>
      </c>
      <c r="E5" s="21" t="e">
        <f>'Presupuesto Aprobado-Ejec  FEBR'!#REF!</f>
        <v>#REF!</v>
      </c>
      <c r="F5" s="21" t="e">
        <f>'Presupuesto Aprobado-Ejec  FEBR'!#REF!</f>
        <v>#REF!</v>
      </c>
      <c r="G5" s="21" t="e">
        <f>'Presupuesto Aprobado-Ejec  FEBR'!#REF!</f>
        <v>#REF!</v>
      </c>
      <c r="H5" s="21" t="e">
        <f>'Presupuesto Aprobado-Ejec  FEBR'!#REF!</f>
        <v>#REF!</v>
      </c>
      <c r="I5" s="21" t="e">
        <f>'Presupuesto Aprobado-Ejec  FEBR'!#REF!</f>
        <v>#REF!</v>
      </c>
      <c r="J5" s="21">
        <v>17332614.989999998</v>
      </c>
      <c r="K5" s="21"/>
      <c r="L5" s="21"/>
      <c r="M5" s="21"/>
      <c r="N5" s="21" t="e">
        <f t="shared" ref="N5:N38" si="0">SUM(B5:M5)</f>
        <v>#REF!</v>
      </c>
    </row>
    <row r="6" spans="1:14" x14ac:dyDescent="0.25">
      <c r="A6" s="22" t="s">
        <v>96</v>
      </c>
      <c r="B6" s="27"/>
      <c r="C6" s="28"/>
      <c r="D6" s="21"/>
      <c r="E6" s="21"/>
      <c r="F6" s="21"/>
      <c r="G6" s="21"/>
      <c r="H6" s="21"/>
      <c r="I6" s="21"/>
      <c r="J6" s="21"/>
      <c r="K6" s="21"/>
      <c r="L6" s="21"/>
      <c r="M6" s="21"/>
      <c r="N6" s="21">
        <f t="shared" si="0"/>
        <v>0</v>
      </c>
    </row>
    <row r="7" spans="1:14" x14ac:dyDescent="0.25">
      <c r="A7" s="22" t="s">
        <v>97</v>
      </c>
      <c r="B7" s="27"/>
      <c r="C7" s="29"/>
      <c r="D7" s="21"/>
      <c r="E7" s="21"/>
      <c r="F7" s="21"/>
      <c r="G7" s="21"/>
      <c r="H7" s="21"/>
      <c r="I7" s="21"/>
      <c r="J7" s="21"/>
      <c r="K7" s="21"/>
      <c r="L7" s="21"/>
      <c r="M7" s="21"/>
      <c r="N7" s="21">
        <f t="shared" si="0"/>
        <v>0</v>
      </c>
    </row>
    <row r="8" spans="1:14" x14ac:dyDescent="0.25">
      <c r="A8" s="22" t="s">
        <v>98</v>
      </c>
      <c r="B8" s="27"/>
      <c r="C8" s="28"/>
      <c r="D8" s="21"/>
      <c r="E8" s="21"/>
      <c r="F8" s="21"/>
      <c r="G8" s="21"/>
      <c r="H8" s="21"/>
      <c r="I8" s="21"/>
      <c r="J8" s="21"/>
      <c r="K8" s="21"/>
      <c r="L8" s="21"/>
      <c r="M8" s="21"/>
      <c r="N8" s="21">
        <f t="shared" si="0"/>
        <v>0</v>
      </c>
    </row>
    <row r="9" spans="1:14" x14ac:dyDescent="0.25">
      <c r="A9" s="22" t="s">
        <v>99</v>
      </c>
      <c r="B9" s="23"/>
      <c r="C9" s="30"/>
      <c r="D9" s="21"/>
      <c r="E9" s="21"/>
      <c r="F9" s="21"/>
      <c r="G9" s="21"/>
      <c r="H9" s="21"/>
      <c r="I9" s="21"/>
      <c r="J9" s="21"/>
      <c r="K9" s="21"/>
      <c r="L9" s="21"/>
      <c r="M9" s="21"/>
      <c r="N9" s="21">
        <f t="shared" si="0"/>
        <v>0</v>
      </c>
    </row>
    <row r="10" spans="1:14" x14ac:dyDescent="0.25">
      <c r="A10" s="22" t="s">
        <v>100</v>
      </c>
      <c r="B10" s="23"/>
      <c r="C10" s="3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x14ac:dyDescent="0.25">
      <c r="A11" s="22" t="s">
        <v>101</v>
      </c>
      <c r="B11" s="23"/>
      <c r="C11" s="3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x14ac:dyDescent="0.25">
      <c r="A12" s="22" t="s">
        <v>102</v>
      </c>
      <c r="B12" s="23"/>
      <c r="C12" s="3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x14ac:dyDescent="0.25">
      <c r="A13" s="22" t="s">
        <v>103</v>
      </c>
      <c r="B13" s="27"/>
      <c r="C13" s="2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x14ac:dyDescent="0.25">
      <c r="A14" s="22" t="s">
        <v>104</v>
      </c>
      <c r="B14" s="23"/>
      <c r="C14" s="3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x14ac:dyDescent="0.25">
      <c r="A15" s="22" t="s">
        <v>105</v>
      </c>
      <c r="B15" s="27"/>
      <c r="C15" s="2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x14ac:dyDescent="0.25">
      <c r="A16" s="22" t="s">
        <v>106</v>
      </c>
      <c r="B16" s="23"/>
      <c r="C16" s="3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x14ac:dyDescent="0.25">
      <c r="A17" s="22" t="s">
        <v>107</v>
      </c>
      <c r="B17" s="31"/>
      <c r="C17" s="3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x14ac:dyDescent="0.25">
      <c r="A18" s="22" t="s">
        <v>108</v>
      </c>
      <c r="B18" s="23"/>
      <c r="C18" s="3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x14ac:dyDescent="0.25">
      <c r="A19" s="22" t="s">
        <v>109</v>
      </c>
      <c r="B19" s="27"/>
      <c r="C19" s="2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x14ac:dyDescent="0.25">
      <c r="A20" s="22" t="s">
        <v>110</v>
      </c>
      <c r="B20" s="27"/>
      <c r="C20" s="2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x14ac:dyDescent="0.25">
      <c r="A21" s="22" t="s">
        <v>111</v>
      </c>
      <c r="B21" s="23"/>
      <c r="C21" s="3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f t="shared" si="0"/>
        <v>0</v>
      </c>
    </row>
    <row r="22" spans="1:14" ht="18.75" x14ac:dyDescent="0.3">
      <c r="A22" s="33" t="s">
        <v>112</v>
      </c>
      <c r="B22" s="34"/>
      <c r="C22" s="35"/>
      <c r="D22" s="36"/>
      <c r="E22" s="36"/>
      <c r="F22" s="36"/>
      <c r="G22" s="36"/>
      <c r="H22" s="36"/>
      <c r="I22" s="36"/>
      <c r="J22" s="36"/>
      <c r="K22" s="37"/>
      <c r="L22" s="37"/>
      <c r="M22" s="36"/>
      <c r="N22" s="36">
        <f t="shared" si="0"/>
        <v>0</v>
      </c>
    </row>
    <row r="23" spans="1:14" x14ac:dyDescent="0.25">
      <c r="A23" s="22" t="s">
        <v>113</v>
      </c>
      <c r="B23" s="27"/>
      <c r="C23" s="28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f t="shared" si="0"/>
        <v>0</v>
      </c>
    </row>
    <row r="24" spans="1:14" x14ac:dyDescent="0.25">
      <c r="A24" s="38" t="s">
        <v>114</v>
      </c>
      <c r="B24" s="39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>
        <f t="shared" si="0"/>
        <v>0</v>
      </c>
    </row>
    <row r="25" spans="1:14" x14ac:dyDescent="0.25">
      <c r="A25" s="22" t="s">
        <v>115</v>
      </c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f t="shared" si="0"/>
        <v>0</v>
      </c>
    </row>
    <row r="26" spans="1:14" x14ac:dyDescent="0.25">
      <c r="A26" s="22" t="s">
        <v>116</v>
      </c>
      <c r="B26" s="27"/>
      <c r="C26" s="28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f t="shared" si="0"/>
        <v>0</v>
      </c>
    </row>
    <row r="27" spans="1:14" x14ac:dyDescent="0.25">
      <c r="A27" s="22" t="s">
        <v>117</v>
      </c>
      <c r="B27" s="27"/>
      <c r="C27" s="28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f t="shared" si="0"/>
        <v>0</v>
      </c>
    </row>
    <row r="28" spans="1:14" x14ac:dyDescent="0.25">
      <c r="A28" s="22" t="s">
        <v>118</v>
      </c>
      <c r="B28" s="27"/>
      <c r="C28" s="28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f t="shared" si="0"/>
        <v>0</v>
      </c>
    </row>
    <row r="29" spans="1:14" x14ac:dyDescent="0.25">
      <c r="A29" s="38" t="s">
        <v>119</v>
      </c>
      <c r="B29" s="3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>
        <f t="shared" si="0"/>
        <v>0</v>
      </c>
    </row>
    <row r="30" spans="1:14" x14ac:dyDescent="0.25">
      <c r="A30" s="22" t="s">
        <v>120</v>
      </c>
      <c r="B30" s="27"/>
      <c r="C30" s="2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f t="shared" si="0"/>
        <v>0</v>
      </c>
    </row>
    <row r="31" spans="1:14" x14ac:dyDescent="0.25">
      <c r="A31" s="22" t="s">
        <v>121</v>
      </c>
      <c r="B31" s="23"/>
      <c r="C31" s="3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f t="shared" si="0"/>
        <v>0</v>
      </c>
    </row>
    <row r="32" spans="1:14" x14ac:dyDescent="0.25">
      <c r="A32" s="22"/>
      <c r="B32" s="45"/>
      <c r="C32" s="4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f t="shared" si="0"/>
        <v>0</v>
      </c>
    </row>
    <row r="33" spans="1:14" ht="15.75" x14ac:dyDescent="0.25">
      <c r="A33" s="47" t="s">
        <v>122</v>
      </c>
      <c r="B33" s="48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>
        <f t="shared" si="0"/>
        <v>0</v>
      </c>
    </row>
    <row r="34" spans="1:14" x14ac:dyDescent="0.25">
      <c r="A34" s="51" t="s">
        <v>123</v>
      </c>
      <c r="B34" s="52"/>
      <c r="C34" s="53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>
        <f t="shared" si="0"/>
        <v>0</v>
      </c>
    </row>
    <row r="35" spans="1:14" x14ac:dyDescent="0.25">
      <c r="A35" s="51" t="s">
        <v>124</v>
      </c>
      <c r="B35" s="54"/>
      <c r="C35" s="5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>
        <f t="shared" si="0"/>
        <v>0</v>
      </c>
    </row>
    <row r="36" spans="1:14" x14ac:dyDescent="0.25">
      <c r="A36" s="51" t="s">
        <v>125</v>
      </c>
      <c r="B36" s="56"/>
      <c r="C36" s="5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>
        <f t="shared" si="0"/>
        <v>0</v>
      </c>
    </row>
    <row r="37" spans="1:14" x14ac:dyDescent="0.25">
      <c r="A37" s="51" t="s">
        <v>126</v>
      </c>
      <c r="B37" s="54"/>
      <c r="C37" s="5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si="0"/>
        <v>0</v>
      </c>
    </row>
    <row r="38" spans="1:14" ht="15.75" thickBot="1" x14ac:dyDescent="0.3">
      <c r="A38" s="57" t="s">
        <v>127</v>
      </c>
      <c r="B38" s="56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>
        <f t="shared" si="0"/>
        <v>0</v>
      </c>
    </row>
    <row r="39" spans="1:14" ht="15.75" thickBot="1" x14ac:dyDescent="0.3">
      <c r="A39" s="60" t="s">
        <v>128</v>
      </c>
      <c r="B39" s="61"/>
      <c r="C39" s="62"/>
      <c r="D39" s="63"/>
      <c r="E39" s="63"/>
      <c r="F39" s="63"/>
      <c r="G39" s="63"/>
      <c r="H39" s="63"/>
      <c r="I39" s="64"/>
      <c r="J39" s="64"/>
      <c r="K39" s="63"/>
      <c r="L39" s="64"/>
      <c r="M39" s="63"/>
      <c r="N39" s="65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2024-10-16T17:26:58Z</cp:lastPrinted>
  <dcterms:created xsi:type="dcterms:W3CDTF">2021-07-29T18:58:50Z</dcterms:created>
  <dcterms:modified xsi:type="dcterms:W3CDTF">2024-10-17T12:22:37Z</dcterms:modified>
</cp:coreProperties>
</file>