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G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E5" i="4"/>
  <c r="G56" i="2"/>
  <c r="G30" i="2"/>
  <c r="G20" i="2"/>
  <c r="G14" i="2"/>
  <c r="P9" i="2"/>
  <c r="P8" i="2"/>
  <c r="F56" i="2"/>
  <c r="F30" i="2"/>
  <c r="F20" i="2"/>
  <c r="F14" i="2"/>
  <c r="B5" i="4"/>
  <c r="D5" i="4"/>
  <c r="F87" i="2" l="1"/>
  <c r="G87" i="2"/>
  <c r="P10" i="2"/>
  <c r="E56" i="2"/>
  <c r="E30" i="2"/>
  <c r="E20" i="2"/>
  <c r="E14" i="2"/>
  <c r="E87" i="2" l="1"/>
  <c r="B56" i="2"/>
  <c r="B30" i="2"/>
  <c r="B20" i="2"/>
  <c r="B87" i="2" s="1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<sst xmlns="http://schemas.openxmlformats.org/spreadsheetml/2006/main" count="131" uniqueCount="130">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</sst>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D78" sqref="D78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3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/>
      <c r="F8" s="117"/>
      <c r="G8" s="117"/>
      <c r="H8" s="117"/>
      <c r="I8" s="117"/>
      <c r="J8" s="119"/>
      <c r="K8" s="119"/>
      <c r="L8" s="119"/>
      <c r="M8" s="119"/>
      <c r="N8" s="119"/>
      <c r="O8" s="119"/>
      <c r="P8" s="119">
        <f>+D8+E8+F8+G8+H8+I8+J8+K8+L8+M8+N8+O8</f>
        <v>5744420.0199999996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/>
      <c r="F9" s="121"/>
      <c r="G9" s="117"/>
      <c r="H9" s="117"/>
      <c r="I9" s="120"/>
      <c r="J9" s="119"/>
      <c r="K9" s="119"/>
      <c r="L9" s="119"/>
      <c r="M9" s="119"/>
      <c r="N9" s="119"/>
      <c r="O9" s="119"/>
      <c r="P9" s="119">
        <f>+D9+E9+F9+G9+H9+I9+J9+K9+L9+M9+N9+O9</f>
        <v>0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0</v>
      </c>
      <c r="F10" s="124">
        <f t="shared" si="0"/>
        <v>0</v>
      </c>
      <c r="G10" s="124">
        <f t="shared" si="0"/>
        <v>0</v>
      </c>
      <c r="H10" s="124">
        <f t="shared" si="0"/>
        <v>0</v>
      </c>
      <c r="I10" s="124">
        <f t="shared" si="0"/>
        <v>0</v>
      </c>
      <c r="J10" s="124">
        <f t="shared" ref="J10:O10" si="1">SUM(J8:J9)</f>
        <v>0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5744420.0199999996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0</v>
      </c>
      <c r="F14" s="93">
        <f t="shared" si="3"/>
        <v>0</v>
      </c>
      <c r="G14" s="93">
        <f t="shared" si="3"/>
        <v>0</v>
      </c>
      <c r="H14" s="93">
        <f t="shared" si="3"/>
        <v>0</v>
      </c>
      <c r="I14" s="93">
        <f t="shared" si="3"/>
        <v>0</v>
      </c>
      <c r="J14" s="93">
        <f>J15+J19</f>
        <v>0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1431405.74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/>
      <c r="F15" s="16"/>
      <c r="G15" s="16"/>
      <c r="H15" s="15"/>
      <c r="I15" s="106"/>
      <c r="J15" s="17"/>
      <c r="K15" s="17"/>
      <c r="L15" s="17"/>
      <c r="M15" s="18"/>
      <c r="N15" s="15"/>
      <c r="O15" s="15"/>
      <c r="P15" s="11">
        <f t="shared" si="2"/>
        <v>1218549.8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/>
      <c r="F19" s="16"/>
      <c r="G19" s="16"/>
      <c r="H19" s="15"/>
      <c r="I19" s="17"/>
      <c r="J19" s="17"/>
      <c r="K19" s="17"/>
      <c r="L19" s="17"/>
      <c r="M19" s="18"/>
      <c r="N19" s="15"/>
      <c r="O19" s="15"/>
      <c r="P19" s="11">
        <f t="shared" si="2"/>
        <v>212855.94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0</v>
      </c>
      <c r="F20" s="93">
        <f t="shared" si="4"/>
        <v>0</v>
      </c>
      <c r="G20" s="93">
        <f t="shared" si="4"/>
        <v>0</v>
      </c>
      <c r="H20" s="93">
        <f t="shared" si="4"/>
        <v>0</v>
      </c>
      <c r="I20" s="93">
        <f t="shared" si="4"/>
        <v>0</v>
      </c>
      <c r="J20" s="93">
        <f>J21+J22+J23+J24+J29</f>
        <v>0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232873.25</v>
      </c>
    </row>
    <row r="21" spans="1:17" x14ac:dyDescent="0.25">
      <c r="A21" s="12" t="s">
        <v>8</v>
      </c>
      <c r="B21" s="13">
        <v>4200450</v>
      </c>
      <c r="C21" s="14"/>
      <c r="D21" s="14"/>
      <c r="E21" s="15"/>
      <c r="F21" s="16"/>
      <c r="G21" s="16"/>
      <c r="H21" s="15"/>
      <c r="I21" s="17"/>
      <c r="J21" s="17"/>
      <c r="K21" s="17"/>
      <c r="L21" s="17"/>
      <c r="M21" s="18"/>
      <c r="N21" s="15"/>
      <c r="O21" s="15"/>
      <c r="P21" s="11">
        <f t="shared" si="2"/>
        <v>0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/>
      <c r="F22" s="16"/>
      <c r="G22" s="16"/>
      <c r="H22" s="15"/>
      <c r="I22" s="17"/>
      <c r="J22" s="17"/>
      <c r="K22" s="17"/>
      <c r="L22" s="17"/>
      <c r="M22" s="18"/>
      <c r="N22" s="15"/>
      <c r="O22" s="15"/>
      <c r="P22" s="11">
        <f t="shared" si="2"/>
        <v>136880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/>
      <c r="H23" s="15"/>
      <c r="I23" s="17"/>
      <c r="J23" s="17"/>
      <c r="K23" s="17"/>
      <c r="L23" s="17"/>
      <c r="M23" s="18"/>
      <c r="N23" s="15"/>
      <c r="O23" s="15"/>
      <c r="P23" s="11">
        <f t="shared" si="2"/>
        <v>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/>
      <c r="H24" s="15"/>
      <c r="I24" s="17"/>
      <c r="J24" s="17"/>
      <c r="K24" s="17"/>
      <c r="L24" s="17"/>
      <c r="M24" s="18"/>
      <c r="N24" s="15"/>
      <c r="O24" s="15"/>
      <c r="P24" s="11">
        <f t="shared" si="2"/>
        <v>30000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/>
      <c r="F25" s="16"/>
      <c r="G25" s="16"/>
      <c r="H25" s="15"/>
      <c r="I25" s="17"/>
      <c r="J25" s="17"/>
      <c r="K25" s="17"/>
      <c r="L25" s="17"/>
      <c r="M25" s="18"/>
      <c r="N25" s="15"/>
      <c r="O25" s="15"/>
      <c r="P25" s="11">
        <f t="shared" si="2"/>
        <v>0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/>
      <c r="G28" s="16"/>
      <c r="H28" s="15"/>
      <c r="I28" s="17"/>
      <c r="J28" s="17"/>
      <c r="K28" s="17"/>
      <c r="L28" s="17"/>
      <c r="M28" s="18"/>
      <c r="N28" s="15"/>
      <c r="O28" s="15"/>
      <c r="P28" s="11">
        <f t="shared" si="2"/>
        <v>0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/>
      <c r="I29" s="17"/>
      <c r="J29" s="17"/>
      <c r="K29" s="17"/>
      <c r="L29" s="17"/>
      <c r="M29" s="18"/>
      <c r="N29" s="15"/>
      <c r="O29" s="15"/>
      <c r="P29" s="11">
        <f t="shared" si="2"/>
        <v>65993.25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0</v>
      </c>
      <c r="F30" s="93">
        <f t="shared" si="5"/>
        <v>0</v>
      </c>
      <c r="G30" s="93">
        <f t="shared" si="5"/>
        <v>0</v>
      </c>
      <c r="H30" s="93">
        <f t="shared" si="5"/>
        <v>0</v>
      </c>
      <c r="I30" s="93">
        <f t="shared" si="5"/>
        <v>0</v>
      </c>
      <c r="J30" s="93">
        <f>J31+J32+J34+J35+J37+J39</f>
        <v>0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5489343.8499999996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/>
      <c r="F31" s="19"/>
      <c r="G31" s="16"/>
      <c r="H31" s="15"/>
      <c r="I31" s="17"/>
      <c r="J31" s="17"/>
      <c r="K31" s="17"/>
      <c r="L31" s="17"/>
      <c r="M31" s="18"/>
      <c r="N31" s="15"/>
      <c r="O31" s="15"/>
      <c r="P31" s="11">
        <f t="shared" si="2"/>
        <v>531765.53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/>
      <c r="I33" s="17"/>
      <c r="J33" s="17"/>
      <c r="K33" s="17"/>
      <c r="L33" s="17"/>
      <c r="M33" s="18"/>
      <c r="N33" s="15"/>
      <c r="O33" s="15"/>
      <c r="P33" s="11">
        <f t="shared" si="2"/>
        <v>0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/>
      <c r="F34" s="16"/>
      <c r="G34" s="16"/>
      <c r="H34" s="15"/>
      <c r="I34" s="17"/>
      <c r="J34" s="17"/>
      <c r="K34" s="17"/>
      <c r="L34" s="17"/>
      <c r="M34" s="18"/>
      <c r="N34" s="15"/>
      <c r="O34" s="15"/>
      <c r="P34" s="11">
        <f t="shared" si="2"/>
        <v>3012648.57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/>
      <c r="F35" s="16"/>
      <c r="G35" s="16"/>
      <c r="H35" s="15"/>
      <c r="I35" s="17"/>
      <c r="J35" s="17"/>
      <c r="K35" s="17"/>
      <c r="L35" s="17"/>
      <c r="M35" s="18"/>
      <c r="N35" s="15"/>
      <c r="O35" s="15"/>
      <c r="P35" s="11">
        <f t="shared" si="2"/>
        <v>197117.86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/>
      <c r="H37" s="15"/>
      <c r="I37" s="17"/>
      <c r="J37" s="17"/>
      <c r="K37" s="17"/>
      <c r="L37" s="17"/>
      <c r="M37" s="18"/>
      <c r="N37" s="15"/>
      <c r="O37" s="15"/>
      <c r="P37" s="11">
        <f t="shared" si="2"/>
        <v>354510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/>
      <c r="F39" s="16"/>
      <c r="G39" s="16"/>
      <c r="H39" s="15"/>
      <c r="I39" s="17"/>
      <c r="J39" s="17"/>
      <c r="K39" s="17"/>
      <c r="L39" s="17"/>
      <c r="M39" s="18"/>
      <c r="N39" s="15"/>
      <c r="O39" s="15"/>
      <c r="P39" s="11">
        <f t="shared" si="2"/>
        <v>1393301.89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0</v>
      </c>
      <c r="F56" s="93">
        <f t="shared" si="7"/>
        <v>0</v>
      </c>
      <c r="G56" s="93">
        <f t="shared" si="7"/>
        <v>0</v>
      </c>
      <c r="H56" s="93">
        <f t="shared" si="7"/>
        <v>0</v>
      </c>
      <c r="I56" s="93">
        <f t="shared" si="7"/>
        <v>0</v>
      </c>
      <c r="J56" s="93">
        <f>J57+J59+J60+J61+J65</f>
        <v>0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15435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/>
      <c r="H57" s="15"/>
      <c r="I57" s="17"/>
      <c r="J57" s="17"/>
      <c r="K57" s="17"/>
      <c r="L57" s="17"/>
      <c r="M57" s="18"/>
      <c r="N57" s="15"/>
      <c r="O57" s="15"/>
      <c r="P57" s="11">
        <f t="shared" si="6"/>
        <v>0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/>
      <c r="F59" s="16"/>
      <c r="G59" s="16"/>
      <c r="H59" s="15"/>
      <c r="I59" s="17"/>
      <c r="J59" s="17"/>
      <c r="K59" s="17"/>
      <c r="L59" s="17"/>
      <c r="M59" s="18"/>
      <c r="N59" s="15"/>
      <c r="O59" s="15"/>
      <c r="P59" s="11">
        <f t="shared" si="6"/>
        <v>0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/>
      <c r="H60" s="17"/>
      <c r="I60" s="17"/>
      <c r="J60" s="17"/>
      <c r="K60" s="17"/>
      <c r="L60" s="17"/>
      <c r="M60" s="18"/>
      <c r="N60" s="13"/>
      <c r="O60" s="15"/>
      <c r="P60" s="11">
        <f t="shared" si="6"/>
        <v>15435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/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0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>E67</f>
        <v>0</v>
      </c>
      <c r="F66" s="93">
        <f>F67</f>
        <v>0</v>
      </c>
      <c r="G66" s="93">
        <f>G67</f>
        <v>0</v>
      </c>
      <c r="H66" s="93"/>
      <c r="I66" s="93">
        <f>I67</f>
        <v>0</v>
      </c>
      <c r="J66" s="93">
        <f>J67</f>
        <v>0</v>
      </c>
      <c r="K66" s="93">
        <f>K67</f>
        <v>0</v>
      </c>
      <c r="L66" s="93">
        <f>L67</f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653355.66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/>
      <c r="F67" s="17"/>
      <c r="G67" s="16"/>
      <c r="H67" s="15"/>
      <c r="I67" s="17"/>
      <c r="J67" s="17"/>
      <c r="K67" s="17"/>
      <c r="L67" s="17"/>
      <c r="M67" s="18"/>
      <c r="N67" s="15"/>
      <c r="O67" s="19"/>
      <c r="P67" s="11">
        <f t="shared" si="6"/>
        <v>641974.49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9">D77</f>
        <v>11381.17</v>
      </c>
      <c r="E74" s="93">
        <f t="shared" si="9"/>
        <v>0</v>
      </c>
      <c r="F74" s="93">
        <f t="shared" si="9"/>
        <v>0</v>
      </c>
      <c r="G74" s="93">
        <f t="shared" si="9"/>
        <v>0</v>
      </c>
      <c r="H74" s="93">
        <f t="shared" si="9"/>
        <v>0</v>
      </c>
      <c r="I74" s="93">
        <f t="shared" si="9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11381.17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/>
      <c r="F77" s="114"/>
      <c r="G77" s="114"/>
      <c r="H77" s="114"/>
      <c r="I77" s="19"/>
      <c r="J77" s="19"/>
      <c r="K77" s="19"/>
      <c r="L77" s="19"/>
      <c r="M77" s="18"/>
      <c r="N77" s="17"/>
      <c r="O77" s="19"/>
      <c r="P77" s="11">
        <f t="shared" ref="P77:P87" si="10">+D77+E77+F77+G77+H77+I77+J77+K77+L77+M77+N77+O77</f>
        <v>11381.17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0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0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0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0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0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0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0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0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0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0</v>
      </c>
      <c r="F87" s="108">
        <f>+F14+F20+F30+F40+F56+F66+F74</f>
        <v>0</v>
      </c>
      <c r="G87" s="108">
        <f>+G14+G20+G30+G40+G56+G66+G74</f>
        <v>0</v>
      </c>
      <c r="H87" s="108">
        <f>+H14+H20+H30+H40+H56+H66+H74</f>
        <v>0</v>
      </c>
      <c r="I87" s="108">
        <f>I14+I20+I30+I56+I66+I74</f>
        <v>0</v>
      </c>
      <c r="J87" s="108">
        <f>J14+J20+J30+J56+J66+J74+J77</f>
        <v>0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0"/>
        <v>7822413.5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C92" s="95"/>
      <c r="P92" s="95"/>
    </row>
    <row r="93" spans="1:20" x14ac:dyDescent="0.25"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K5" sqref="K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v>0</v>
      </c>
      <c r="D5" s="44">
        <f>'Presupuesto Aprobado-Ejec  FEBR'!F10</f>
        <v>0</v>
      </c>
      <c r="E5" s="44">
        <f>'Presupuesto Aprobado-Ejec  FEBR'!G10</f>
        <v>0</v>
      </c>
      <c r="F5" s="44">
        <f>'Presupuesto Aprobado-Ejec  FEBR'!H10</f>
        <v>0</v>
      </c>
      <c r="G5" s="44">
        <f>'Presupuesto Aprobado-Ejec  FEBR'!I10</f>
        <v>0</v>
      </c>
      <c r="H5" s="44">
        <f>'Presupuesto Aprobado-Ejec  FEBR'!J10</f>
        <v>0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5744420.0199999996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2025-02-12T16:12:19Z</dcterms:modified>
</cp:coreProperties>
</file>