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codeName="ThisWorkbook"/>
  <mc:AlternateContent xmlns:mc="http://schemas.openxmlformats.org/markup-compatibility/2006">
    <mc:Choice Requires="x15">
      <x15ac:absPath xmlns:x15ac="http://schemas.microsoft.com/office/spreadsheetml/2010/11/ac" url="C:\Users\oai\Desktop\"/>
    </mc:Choice>
  </mc:AlternateContent>
  <bookViews>
    <workbookView xWindow="0" yWindow="0" windowWidth="21600" windowHeight="8745"/>
  </bookViews>
  <sheets>
    <sheet name="MEP" sheetId="1" r:id="rId1"/>
    <sheet name="Control de Cambios" sheetId="4" state="hidden" r:id="rId2"/>
  </sheets>
  <externalReferences>
    <externalReference r:id="rId3"/>
  </externalReferences>
  <definedNames>
    <definedName name="_xlnm._FilterDatabase" localSheetId="0" hidden="1">MEP!$C$13:$D$259</definedName>
    <definedName name="Productos">[1]!Tabla3[Productos]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2" i="1" l="1"/>
  <c r="S252" i="1" s="1"/>
  <c r="T252" i="1" s="1" a="1"/>
  <c r="T252" i="1" s="1"/>
  <c r="R253" i="1"/>
  <c r="S253" i="1" s="1"/>
  <c r="T253" i="1" s="1" a="1"/>
  <c r="T253" i="1" s="1"/>
  <c r="R254" i="1"/>
  <c r="S254" i="1" s="1"/>
  <c r="T254" i="1" s="1" a="1"/>
  <c r="T254" i="1" s="1"/>
  <c r="R255" i="1"/>
  <c r="S255" i="1" s="1"/>
  <c r="T255" i="1" s="1" a="1"/>
  <c r="T255" i="1" s="1"/>
  <c r="R256" i="1"/>
  <c r="S256" i="1" s="1"/>
  <c r="T256" i="1" s="1" a="1"/>
  <c r="T256" i="1" s="1"/>
  <c r="R244" i="1"/>
  <c r="S244" i="1" s="1"/>
  <c r="T244" i="1" s="1" a="1"/>
  <c r="T244" i="1" s="1"/>
  <c r="R245" i="1"/>
  <c r="S245" i="1" s="1"/>
  <c r="R246" i="1"/>
  <c r="S246" i="1" s="1"/>
  <c r="T246" i="1" s="1" a="1"/>
  <c r="T246" i="1" s="1"/>
  <c r="R247" i="1"/>
  <c r="S247" i="1" s="1"/>
  <c r="T247" i="1" s="1" a="1"/>
  <c r="T247" i="1" s="1"/>
  <c r="R248" i="1"/>
  <c r="S248" i="1" s="1"/>
  <c r="T248" i="1" s="1" a="1"/>
  <c r="T248" i="1" s="1"/>
  <c r="R249" i="1"/>
  <c r="S249" i="1" s="1"/>
  <c r="T249" i="1" s="1" a="1"/>
  <c r="T249" i="1" s="1"/>
  <c r="R250" i="1"/>
  <c r="S250" i="1" s="1"/>
  <c r="T250" i="1" s="1" a="1"/>
  <c r="T250" i="1" s="1"/>
  <c r="R204" i="1"/>
  <c r="S204" i="1" s="1"/>
  <c r="R205" i="1"/>
  <c r="S205" i="1" s="1"/>
  <c r="R206" i="1"/>
  <c r="S206" i="1" s="1"/>
  <c r="R207" i="1"/>
  <c r="S207" i="1" s="1"/>
  <c r="R208" i="1"/>
  <c r="S208" i="1" s="1"/>
  <c r="R209" i="1"/>
  <c r="S209" i="1" s="1"/>
  <c r="R210" i="1"/>
  <c r="S210" i="1" s="1"/>
  <c r="R211" i="1"/>
  <c r="S211" i="1" s="1"/>
  <c r="R212" i="1"/>
  <c r="S212" i="1" s="1"/>
  <c r="R213" i="1"/>
  <c r="S213" i="1" s="1"/>
  <c r="R214" i="1"/>
  <c r="S214" i="1" s="1"/>
  <c r="R215" i="1"/>
  <c r="S215" i="1" s="1"/>
  <c r="R216" i="1"/>
  <c r="S216" i="1" s="1"/>
  <c r="R217" i="1"/>
  <c r="S217" i="1" s="1"/>
  <c r="R218" i="1"/>
  <c r="S218" i="1" s="1"/>
  <c r="R219" i="1"/>
  <c r="S219" i="1" s="1"/>
  <c r="R220" i="1"/>
  <c r="S220" i="1" s="1"/>
  <c r="R221" i="1"/>
  <c r="S221" i="1" s="1"/>
  <c r="R222" i="1"/>
  <c r="S222" i="1" s="1"/>
  <c r="R223" i="1"/>
  <c r="S223" i="1" s="1"/>
  <c r="R224" i="1"/>
  <c r="S224" i="1" s="1"/>
  <c r="R225" i="1"/>
  <c r="S225" i="1" s="1"/>
  <c r="R226" i="1"/>
  <c r="S226" i="1" s="1"/>
  <c r="R227" i="1"/>
  <c r="S227" i="1" s="1"/>
  <c r="R228" i="1"/>
  <c r="S228" i="1" s="1"/>
  <c r="R229" i="1"/>
  <c r="S229" i="1" s="1"/>
  <c r="R230" i="1"/>
  <c r="S230" i="1" s="1"/>
  <c r="R231" i="1"/>
  <c r="S231" i="1" s="1"/>
  <c r="R232" i="1"/>
  <c r="S232" i="1" s="1"/>
  <c r="R233" i="1"/>
  <c r="S233" i="1" s="1"/>
  <c r="R234" i="1"/>
  <c r="S234" i="1" s="1"/>
  <c r="R235" i="1"/>
  <c r="S235" i="1" s="1"/>
  <c r="R236" i="1"/>
  <c r="S236" i="1" s="1"/>
  <c r="R237" i="1"/>
  <c r="S237" i="1" s="1"/>
  <c r="T237" i="1" s="1" a="1"/>
  <c r="T237" i="1" s="1"/>
  <c r="R238" i="1"/>
  <c r="S238" i="1" s="1"/>
  <c r="R239" i="1"/>
  <c r="S239" i="1" s="1"/>
  <c r="T239" i="1" s="1" a="1"/>
  <c r="T239" i="1" s="1"/>
  <c r="R240" i="1"/>
  <c r="S240" i="1" s="1"/>
  <c r="T240" i="1" s="1" a="1"/>
  <c r="T240" i="1" s="1"/>
  <c r="R241" i="1"/>
  <c r="S241" i="1" s="1"/>
  <c r="T241" i="1" s="1" a="1"/>
  <c r="T241" i="1" s="1"/>
  <c r="R242" i="1"/>
  <c r="S242" i="1" s="1"/>
  <c r="T242" i="1" s="1" a="1"/>
  <c r="T242" i="1" s="1"/>
  <c r="R243" i="1"/>
  <c r="S243" i="1" s="1"/>
  <c r="T243" i="1" s="1" a="1"/>
  <c r="T243" i="1" s="1"/>
  <c r="R251" i="1"/>
  <c r="S251" i="1" s="1"/>
  <c r="T251" i="1" s="1" a="1"/>
  <c r="T251" i="1" s="1"/>
  <c r="R27" i="1"/>
  <c r="S27" i="1" s="1"/>
  <c r="R15" i="1"/>
  <c r="S15" i="1" s="1"/>
  <c r="R16" i="1"/>
  <c r="S16" i="1" s="1"/>
  <c r="R17" i="1"/>
  <c r="S17" i="1" s="1"/>
  <c r="R18" i="1"/>
  <c r="S18" i="1" s="1"/>
  <c r="R19" i="1"/>
  <c r="S19" i="1" s="1"/>
  <c r="R20" i="1"/>
  <c r="S20" i="1" s="1"/>
  <c r="R21" i="1"/>
  <c r="S21" i="1" s="1"/>
  <c r="R22" i="1"/>
  <c r="S22" i="1" s="1"/>
  <c r="R23" i="1"/>
  <c r="S23" i="1" s="1"/>
  <c r="R24" i="1"/>
  <c r="S24" i="1" s="1"/>
  <c r="R25" i="1"/>
  <c r="S25" i="1" s="1"/>
  <c r="R26" i="1"/>
  <c r="S26" i="1" s="1"/>
  <c r="R28" i="1"/>
  <c r="S28" i="1" s="1"/>
  <c r="R29" i="1"/>
  <c r="S29" i="1" s="1"/>
  <c r="R30" i="1"/>
  <c r="S30" i="1" s="1"/>
  <c r="R31" i="1"/>
  <c r="S31" i="1" s="1"/>
  <c r="R32" i="1"/>
  <c r="S32" i="1" s="1"/>
  <c r="R33" i="1"/>
  <c r="S33" i="1" s="1"/>
  <c r="R34" i="1"/>
  <c r="S34" i="1" s="1"/>
  <c r="R35" i="1"/>
  <c r="S35" i="1" s="1"/>
  <c r="R36" i="1"/>
  <c r="S36" i="1" s="1"/>
  <c r="R37" i="1"/>
  <c r="S37" i="1" s="1"/>
  <c r="R38" i="1"/>
  <c r="S38" i="1" s="1"/>
  <c r="R39" i="1"/>
  <c r="S39" i="1" s="1"/>
  <c r="R40" i="1"/>
  <c r="S40" i="1" s="1"/>
  <c r="R41" i="1"/>
  <c r="S41" i="1" s="1"/>
  <c r="R42" i="1"/>
  <c r="S42" i="1" s="1"/>
  <c r="R43" i="1"/>
  <c r="S43" i="1" s="1"/>
  <c r="R44" i="1"/>
  <c r="S44" i="1" s="1"/>
  <c r="R45" i="1"/>
  <c r="S45" i="1" s="1"/>
  <c r="R46" i="1"/>
  <c r="S46" i="1" s="1"/>
  <c r="R47" i="1"/>
  <c r="S47" i="1" s="1"/>
  <c r="R48" i="1"/>
  <c r="S48" i="1" s="1"/>
  <c r="R49" i="1"/>
  <c r="S49" i="1" s="1"/>
  <c r="R50" i="1"/>
  <c r="S50" i="1" s="1"/>
  <c r="R51" i="1"/>
  <c r="S51" i="1" s="1"/>
  <c r="R52" i="1"/>
  <c r="S52" i="1" s="1"/>
  <c r="R53" i="1"/>
  <c r="S53" i="1" s="1"/>
  <c r="R54" i="1"/>
  <c r="S54" i="1" s="1"/>
  <c r="R55" i="1"/>
  <c r="S55" i="1" s="1"/>
  <c r="R56" i="1"/>
  <c r="S56" i="1" s="1"/>
  <c r="R57" i="1"/>
  <c r="S57" i="1" s="1"/>
  <c r="R58" i="1"/>
  <c r="S58" i="1" s="1"/>
  <c r="R59" i="1"/>
  <c r="S59" i="1" s="1"/>
  <c r="R60" i="1"/>
  <c r="S60" i="1" s="1"/>
  <c r="R61" i="1"/>
  <c r="S61" i="1" s="1"/>
  <c r="R62" i="1"/>
  <c r="S62" i="1" s="1"/>
  <c r="R63" i="1"/>
  <c r="S63" i="1" s="1"/>
  <c r="R64" i="1"/>
  <c r="S64" i="1" s="1"/>
  <c r="R65" i="1"/>
  <c r="S65" i="1" s="1"/>
  <c r="R66" i="1"/>
  <c r="S66" i="1" s="1"/>
  <c r="R67" i="1"/>
  <c r="S67" i="1" s="1"/>
  <c r="R68" i="1"/>
  <c r="S68" i="1" s="1"/>
  <c r="R69" i="1"/>
  <c r="S69" i="1" s="1"/>
  <c r="R70" i="1"/>
  <c r="S70" i="1" s="1"/>
  <c r="R71" i="1"/>
  <c r="S71" i="1" s="1"/>
  <c r="R72" i="1"/>
  <c r="S72" i="1" s="1"/>
  <c r="R73" i="1"/>
  <c r="S73" i="1" s="1"/>
  <c r="R74" i="1"/>
  <c r="S74" i="1" s="1"/>
  <c r="R75" i="1"/>
  <c r="S75" i="1" s="1"/>
  <c r="R76" i="1"/>
  <c r="S76" i="1" s="1"/>
  <c r="R77" i="1"/>
  <c r="S77" i="1" s="1"/>
  <c r="R78" i="1"/>
  <c r="S78" i="1" s="1"/>
  <c r="R79" i="1"/>
  <c r="S79" i="1" s="1"/>
  <c r="R80" i="1"/>
  <c r="S80" i="1" s="1"/>
  <c r="R81" i="1"/>
  <c r="S81" i="1" s="1"/>
  <c r="R82" i="1"/>
  <c r="S82" i="1" s="1"/>
  <c r="R83" i="1"/>
  <c r="S83" i="1" s="1"/>
  <c r="R84" i="1"/>
  <c r="S84" i="1" s="1"/>
  <c r="R85" i="1"/>
  <c r="S85" i="1" s="1"/>
  <c r="R86" i="1"/>
  <c r="S86" i="1" s="1"/>
  <c r="R87" i="1"/>
  <c r="S87" i="1" s="1"/>
  <c r="R88" i="1"/>
  <c r="S88" i="1" s="1"/>
  <c r="R89" i="1"/>
  <c r="S89" i="1" s="1"/>
  <c r="R90" i="1"/>
  <c r="S90" i="1" s="1"/>
  <c r="R91" i="1"/>
  <c r="S91" i="1" s="1"/>
  <c r="R92" i="1"/>
  <c r="S92" i="1" s="1"/>
  <c r="R93" i="1"/>
  <c r="S93" i="1" s="1"/>
  <c r="R94" i="1"/>
  <c r="S94" i="1" s="1"/>
  <c r="R95" i="1"/>
  <c r="S95" i="1" s="1"/>
  <c r="R96" i="1"/>
  <c r="S96" i="1" s="1"/>
  <c r="R97" i="1"/>
  <c r="S97" i="1" s="1"/>
  <c r="R98" i="1"/>
  <c r="S98" i="1" s="1"/>
  <c r="R99" i="1"/>
  <c r="S99" i="1" s="1"/>
  <c r="R100" i="1"/>
  <c r="S100" i="1" s="1"/>
  <c r="R101" i="1"/>
  <c r="S101" i="1" s="1"/>
  <c r="R102" i="1"/>
  <c r="S102" i="1" s="1"/>
  <c r="R103" i="1"/>
  <c r="S103" i="1" s="1"/>
  <c r="R104" i="1"/>
  <c r="S104" i="1" s="1"/>
  <c r="R105" i="1"/>
  <c r="S105" i="1" s="1"/>
  <c r="R106" i="1"/>
  <c r="S106" i="1" s="1"/>
  <c r="R107" i="1"/>
  <c r="S107" i="1" s="1"/>
  <c r="R203" i="1"/>
  <c r="S203" i="1" s="1"/>
  <c r="T203" i="1" s="1" a="1"/>
  <c r="T203" i="1" s="1"/>
  <c r="R108" i="1"/>
  <c r="S108" i="1" s="1"/>
  <c r="R110" i="1"/>
  <c r="S110" i="1" s="1"/>
  <c r="R113" i="1"/>
  <c r="S113" i="1" s="1"/>
  <c r="R114" i="1"/>
  <c r="S114" i="1" s="1"/>
  <c r="R115" i="1"/>
  <c r="S115" i="1" s="1"/>
  <c r="R116" i="1"/>
  <c r="S116" i="1" s="1"/>
  <c r="R111" i="1"/>
  <c r="S111" i="1" s="1"/>
  <c r="R117" i="1"/>
  <c r="S117" i="1" s="1"/>
  <c r="R112" i="1"/>
  <c r="S112" i="1" s="1"/>
  <c r="R109" i="1"/>
  <c r="S109" i="1" s="1"/>
  <c r="T204" i="1" l="1" a="1"/>
  <c r="T204" i="1" s="1"/>
  <c r="T205" i="1" a="1"/>
  <c r="T205" i="1" s="1"/>
  <c r="T210" i="1" a="1"/>
  <c r="T210" i="1" s="1"/>
  <c r="T207" i="1" a="1"/>
  <c r="T207" i="1" s="1"/>
  <c r="T206" i="1" a="1"/>
  <c r="T206" i="1" s="1"/>
  <c r="T208" i="1" a="1"/>
  <c r="T208" i="1" s="1"/>
  <c r="T209" i="1" a="1"/>
  <c r="T209" i="1" s="1"/>
  <c r="T212" i="1" a="1"/>
  <c r="T212" i="1" s="1"/>
  <c r="T211" i="1" a="1"/>
  <c r="T211" i="1" s="1"/>
  <c r="T215" i="1" a="1"/>
  <c r="T215" i="1" s="1"/>
  <c r="T213" i="1" a="1"/>
  <c r="T213" i="1" s="1"/>
  <c r="T216" i="1" a="1"/>
  <c r="T216" i="1" s="1"/>
  <c r="T214" i="1" a="1"/>
  <c r="T214" i="1" s="1"/>
  <c r="T218" i="1" a="1"/>
  <c r="T218" i="1" s="1"/>
  <c r="T222" i="1" a="1"/>
  <c r="T222" i="1" s="1"/>
  <c r="T217" i="1" a="1"/>
  <c r="T217" i="1" s="1"/>
  <c r="T221" i="1" a="1"/>
  <c r="T221" i="1" s="1"/>
  <c r="T219" i="1" a="1"/>
  <c r="T219" i="1" s="1"/>
  <c r="T225" i="1" a="1"/>
  <c r="T225" i="1" s="1"/>
  <c r="T220" i="1" a="1"/>
  <c r="T220" i="1" s="1"/>
  <c r="T223" i="1" a="1"/>
  <c r="T223" i="1" s="1"/>
  <c r="T227" i="1" a="1"/>
  <c r="T227" i="1" s="1"/>
  <c r="T224" i="1" a="1"/>
  <c r="T224" i="1" s="1"/>
  <c r="T226" i="1" a="1"/>
  <c r="T226" i="1" s="1"/>
  <c r="T231" i="1" a="1"/>
  <c r="T231" i="1" s="1"/>
  <c r="T228" i="1" a="1"/>
  <c r="T228" i="1" s="1"/>
  <c r="T230" i="1" a="1"/>
  <c r="T230" i="1" s="1"/>
  <c r="T229" i="1" a="1"/>
  <c r="T229" i="1" s="1"/>
  <c r="T234" i="1" a="1"/>
  <c r="T234" i="1" s="1"/>
  <c r="T233" i="1" a="1"/>
  <c r="T233" i="1" s="1"/>
  <c r="T232" i="1" a="1"/>
  <c r="T232" i="1" s="1"/>
  <c r="T235" i="1" a="1"/>
  <c r="T235" i="1" s="1"/>
  <c r="T102" i="1" a="1"/>
  <c r="T102" i="1" s="1"/>
  <c r="T26" i="1" a="1"/>
  <c r="T26" i="1" s="1"/>
  <c r="T99" i="1" a="1"/>
  <c r="T99" i="1" s="1"/>
  <c r="T87" i="1" a="1"/>
  <c r="T87" i="1" s="1"/>
  <c r="T81" i="1" a="1"/>
  <c r="T81" i="1" s="1"/>
  <c r="T75" i="1" a="1"/>
  <c r="T75" i="1" s="1"/>
  <c r="T69" i="1" a="1"/>
  <c r="T69" i="1" s="1"/>
  <c r="T63" i="1" a="1"/>
  <c r="T63" i="1" s="1"/>
  <c r="T57" i="1" a="1"/>
  <c r="T57" i="1" s="1"/>
  <c r="T51" i="1" a="1"/>
  <c r="T51" i="1" s="1"/>
  <c r="T45" i="1" a="1"/>
  <c r="T45" i="1" s="1"/>
  <c r="T39" i="1" a="1"/>
  <c r="T39" i="1" s="1"/>
  <c r="T33" i="1" a="1"/>
  <c r="T33" i="1" s="1"/>
  <c r="T27" i="1" a="1"/>
  <c r="T27" i="1" s="1"/>
  <c r="T21" i="1" a="1"/>
  <c r="T21" i="1" s="1"/>
  <c r="T15" i="1" a="1"/>
  <c r="T15" i="1" s="1"/>
  <c r="T92" i="1" a="1"/>
  <c r="T92" i="1" s="1"/>
  <c r="T86" i="1" a="1"/>
  <c r="T86" i="1" s="1"/>
  <c r="T80" i="1" a="1"/>
  <c r="T80" i="1" s="1"/>
  <c r="T74" i="1" a="1"/>
  <c r="T74" i="1" s="1"/>
  <c r="T68" i="1" a="1"/>
  <c r="T68" i="1" s="1"/>
  <c r="T62" i="1" a="1"/>
  <c r="T62" i="1" s="1"/>
  <c r="T56" i="1" a="1"/>
  <c r="T56" i="1" s="1"/>
  <c r="T50" i="1" a="1"/>
  <c r="T50" i="1" s="1"/>
  <c r="T44" i="1" a="1"/>
  <c r="T44" i="1" s="1"/>
  <c r="T38" i="1" a="1"/>
  <c r="T38" i="1" s="1"/>
  <c r="T32" i="1" a="1"/>
  <c r="T32" i="1" s="1"/>
  <c r="T20" i="1" a="1"/>
  <c r="T20" i="1" s="1"/>
  <c r="T106" i="1" a="1"/>
  <c r="T106" i="1" s="1"/>
  <c r="T108" i="1" a="1"/>
  <c r="T108" i="1" s="1"/>
  <c r="T105" i="1" a="1"/>
  <c r="T105" i="1" s="1"/>
  <c r="T104" i="1" a="1"/>
  <c r="T104" i="1" s="1"/>
  <c r="T107" i="1" a="1"/>
  <c r="T107" i="1" s="1"/>
  <c r="T101" i="1" a="1"/>
  <c r="T101" i="1" s="1"/>
  <c r="T93" i="1" a="1"/>
  <c r="T93" i="1" s="1"/>
  <c r="T103" i="1" a="1"/>
  <c r="T103" i="1" s="1"/>
  <c r="T91" i="1" a="1"/>
  <c r="T91" i="1" s="1"/>
  <c r="T85" i="1" a="1"/>
  <c r="T85" i="1" s="1"/>
  <c r="T79" i="1" a="1"/>
  <c r="T79" i="1" s="1"/>
  <c r="T73" i="1" a="1"/>
  <c r="T73" i="1" s="1"/>
  <c r="T67" i="1" a="1"/>
  <c r="T67" i="1" s="1"/>
  <c r="T61" i="1" a="1"/>
  <c r="T61" i="1" s="1"/>
  <c r="T55" i="1" a="1"/>
  <c r="T55" i="1" s="1"/>
  <c r="T49" i="1" a="1"/>
  <c r="T49" i="1" s="1"/>
  <c r="T43" i="1" a="1"/>
  <c r="T43" i="1" s="1"/>
  <c r="T37" i="1" a="1"/>
  <c r="T37" i="1" s="1"/>
  <c r="T31" i="1" a="1"/>
  <c r="T31" i="1" s="1"/>
  <c r="T25" i="1" a="1"/>
  <c r="T25" i="1" s="1"/>
  <c r="T19" i="1" a="1"/>
  <c r="T19" i="1" s="1"/>
  <c r="T90" i="1" a="1"/>
  <c r="T90" i="1" s="1"/>
  <c r="T78" i="1" a="1"/>
  <c r="T78" i="1" s="1"/>
  <c r="T54" i="1" a="1"/>
  <c r="T54" i="1" s="1"/>
  <c r="T42" i="1" a="1"/>
  <c r="T42" i="1" s="1"/>
  <c r="T24" i="1" a="1"/>
  <c r="T24" i="1" s="1"/>
  <c r="T89" i="1" a="1"/>
  <c r="T89" i="1" s="1"/>
  <c r="T77" i="1" a="1"/>
  <c r="T77" i="1" s="1"/>
  <c r="T65" i="1" a="1"/>
  <c r="T65" i="1" s="1"/>
  <c r="T59" i="1" a="1"/>
  <c r="T59" i="1" s="1"/>
  <c r="T53" i="1" a="1"/>
  <c r="T53" i="1" s="1"/>
  <c r="T47" i="1" a="1"/>
  <c r="T47" i="1" s="1"/>
  <c r="T41" i="1" a="1"/>
  <c r="T41" i="1" s="1"/>
  <c r="T35" i="1" a="1"/>
  <c r="T35" i="1" s="1"/>
  <c r="T29" i="1" a="1"/>
  <c r="T29" i="1" s="1"/>
  <c r="T23" i="1" a="1"/>
  <c r="T23" i="1" s="1"/>
  <c r="T17" i="1" a="1"/>
  <c r="T17" i="1" s="1"/>
  <c r="T84" i="1" a="1"/>
  <c r="T84" i="1" s="1"/>
  <c r="T72" i="1" a="1"/>
  <c r="T72" i="1" s="1"/>
  <c r="T66" i="1" a="1"/>
  <c r="T66" i="1" s="1"/>
  <c r="T60" i="1" a="1"/>
  <c r="T60" i="1" s="1"/>
  <c r="T48" i="1" a="1"/>
  <c r="T48" i="1" s="1"/>
  <c r="T36" i="1" a="1"/>
  <c r="T36" i="1" s="1"/>
  <c r="T30" i="1" a="1"/>
  <c r="T30" i="1" s="1"/>
  <c r="T18" i="1" a="1"/>
  <c r="T18" i="1" s="1"/>
  <c r="T95" i="1" a="1"/>
  <c r="T95" i="1" s="1"/>
  <c r="T83" i="1" a="1"/>
  <c r="T83" i="1" s="1"/>
  <c r="T71" i="1" a="1"/>
  <c r="T71" i="1" s="1"/>
  <c r="T100" i="1" a="1"/>
  <c r="T100" i="1" s="1"/>
  <c r="T94" i="1" a="1"/>
  <c r="T94" i="1" s="1"/>
  <c r="T88" i="1" a="1"/>
  <c r="T88" i="1" s="1"/>
  <c r="T82" i="1" a="1"/>
  <c r="T82" i="1" s="1"/>
  <c r="T76" i="1" a="1"/>
  <c r="T76" i="1" s="1"/>
  <c r="T70" i="1" a="1"/>
  <c r="T70" i="1" s="1"/>
  <c r="T64" i="1" a="1"/>
  <c r="T64" i="1" s="1"/>
  <c r="T58" i="1" a="1"/>
  <c r="T58" i="1" s="1"/>
  <c r="T52" i="1" a="1"/>
  <c r="T52" i="1" s="1"/>
  <c r="T46" i="1" a="1"/>
  <c r="T46" i="1" s="1"/>
  <c r="T40" i="1" a="1"/>
  <c r="T40" i="1" s="1"/>
  <c r="T34" i="1" a="1"/>
  <c r="T34" i="1" s="1"/>
  <c r="T28" i="1" a="1"/>
  <c r="T28" i="1" s="1"/>
  <c r="T22" i="1" a="1"/>
  <c r="T22" i="1" s="1"/>
  <c r="T16" i="1" a="1"/>
  <c r="T16" i="1" s="1"/>
  <c r="T97" i="1" a="1"/>
  <c r="T97" i="1" s="1"/>
  <c r="T96" i="1" a="1"/>
  <c r="T96" i="1" s="1"/>
  <c r="T98" i="1" a="1"/>
  <c r="T98" i="1" s="1"/>
  <c r="R121" i="1"/>
  <c r="S121" i="1" s="1"/>
  <c r="R14" i="1"/>
  <c r="S14" i="1" s="1"/>
  <c r="T14" i="1" s="1" a="1"/>
  <c r="T14" i="1" s="1"/>
  <c r="R118" i="1"/>
  <c r="S118" i="1" s="1"/>
  <c r="R119" i="1"/>
  <c r="S119" i="1" s="1"/>
  <c r="R120" i="1"/>
  <c r="S120" i="1" s="1"/>
  <c r="R122" i="1"/>
  <c r="S122" i="1" s="1"/>
  <c r="R123" i="1"/>
  <c r="S123" i="1" s="1"/>
  <c r="T114" i="1" s="1" a="1"/>
  <c r="T114" i="1" s="1"/>
  <c r="R124" i="1"/>
  <c r="S124" i="1" s="1"/>
  <c r="R125" i="1"/>
  <c r="S125" i="1" s="1"/>
  <c r="R126" i="1"/>
  <c r="S126" i="1" s="1"/>
  <c r="R127" i="1"/>
  <c r="S127" i="1" s="1"/>
  <c r="R128" i="1"/>
  <c r="S128" i="1" s="1"/>
  <c r="R129" i="1"/>
  <c r="S129" i="1" s="1"/>
  <c r="R130" i="1"/>
  <c r="S130" i="1" s="1"/>
  <c r="R131" i="1"/>
  <c r="S131" i="1" s="1"/>
  <c r="R132" i="1"/>
  <c r="S132" i="1" s="1"/>
  <c r="R133" i="1"/>
  <c r="S133" i="1" s="1"/>
  <c r="R134" i="1"/>
  <c r="S134" i="1" s="1"/>
  <c r="R135" i="1"/>
  <c r="S135" i="1" s="1"/>
  <c r="R136" i="1"/>
  <c r="S136" i="1" s="1"/>
  <c r="R137" i="1"/>
  <c r="S137" i="1" s="1"/>
  <c r="R138" i="1"/>
  <c r="S138" i="1" s="1"/>
  <c r="R139" i="1"/>
  <c r="S139" i="1" s="1"/>
  <c r="R140" i="1"/>
  <c r="S140" i="1" s="1"/>
  <c r="R141" i="1"/>
  <c r="S141" i="1" s="1"/>
  <c r="R142" i="1"/>
  <c r="S142" i="1" s="1"/>
  <c r="R143" i="1"/>
  <c r="S143" i="1" s="1"/>
  <c r="R144" i="1"/>
  <c r="S144" i="1" s="1"/>
  <c r="R145" i="1"/>
  <c r="S145" i="1" s="1"/>
  <c r="R146" i="1"/>
  <c r="S146" i="1" s="1"/>
  <c r="R147" i="1"/>
  <c r="S147" i="1" s="1"/>
  <c r="R148" i="1"/>
  <c r="S148" i="1" s="1"/>
  <c r="R149" i="1"/>
  <c r="S149" i="1" s="1"/>
  <c r="R150" i="1"/>
  <c r="S150" i="1" s="1"/>
  <c r="R151" i="1"/>
  <c r="S151" i="1" s="1"/>
  <c r="R152" i="1"/>
  <c r="S152" i="1" s="1"/>
  <c r="R153" i="1"/>
  <c r="S153" i="1" s="1"/>
  <c r="R154" i="1"/>
  <c r="S154" i="1" s="1"/>
  <c r="R155" i="1"/>
  <c r="S155" i="1" s="1"/>
  <c r="R156" i="1"/>
  <c r="S156" i="1" s="1"/>
  <c r="R157" i="1"/>
  <c r="S157" i="1" s="1"/>
  <c r="R158" i="1"/>
  <c r="S158" i="1" s="1"/>
  <c r="R159" i="1"/>
  <c r="S159" i="1" s="1"/>
  <c r="R160" i="1"/>
  <c r="S160" i="1" s="1"/>
  <c r="R161" i="1"/>
  <c r="S161" i="1" s="1"/>
  <c r="R162" i="1"/>
  <c r="S162" i="1" s="1"/>
  <c r="R163" i="1"/>
  <c r="S163" i="1" s="1"/>
  <c r="R164" i="1"/>
  <c r="S164" i="1" s="1"/>
  <c r="R165" i="1"/>
  <c r="S165" i="1" s="1"/>
  <c r="R166" i="1"/>
  <c r="S166" i="1" s="1"/>
  <c r="R167" i="1"/>
  <c r="S167" i="1" s="1"/>
  <c r="R168" i="1"/>
  <c r="S168" i="1" s="1"/>
  <c r="R169" i="1"/>
  <c r="S169" i="1" s="1"/>
  <c r="R170" i="1"/>
  <c r="S170" i="1" s="1"/>
  <c r="R171" i="1"/>
  <c r="S171" i="1" s="1"/>
  <c r="R172" i="1"/>
  <c r="S172" i="1" s="1"/>
  <c r="R173" i="1"/>
  <c r="S173" i="1" s="1"/>
  <c r="R174" i="1"/>
  <c r="S174" i="1" s="1"/>
  <c r="R175" i="1"/>
  <c r="S175" i="1" s="1"/>
  <c r="R176" i="1"/>
  <c r="S176" i="1" s="1"/>
  <c r="R177" i="1"/>
  <c r="S177" i="1" s="1"/>
  <c r="R178" i="1"/>
  <c r="S178" i="1" s="1"/>
  <c r="R179" i="1"/>
  <c r="S179" i="1" s="1"/>
  <c r="R180" i="1"/>
  <c r="S180" i="1" s="1"/>
  <c r="R181" i="1"/>
  <c r="S181" i="1" s="1"/>
  <c r="R182" i="1"/>
  <c r="S182" i="1" s="1"/>
  <c r="R183" i="1"/>
  <c r="S183" i="1" s="1"/>
  <c r="R184" i="1"/>
  <c r="S184" i="1" s="1"/>
  <c r="R185" i="1"/>
  <c r="S185" i="1" s="1"/>
  <c r="R186" i="1"/>
  <c r="S186" i="1" s="1"/>
  <c r="R187" i="1"/>
  <c r="S187" i="1" s="1"/>
  <c r="R188" i="1"/>
  <c r="S188" i="1" s="1"/>
  <c r="R189" i="1"/>
  <c r="S189" i="1" s="1"/>
  <c r="R190" i="1"/>
  <c r="S190" i="1" s="1"/>
  <c r="R191" i="1"/>
  <c r="S191" i="1" s="1"/>
  <c r="R192" i="1"/>
  <c r="S192" i="1" s="1"/>
  <c r="R193" i="1"/>
  <c r="S193" i="1" s="1"/>
  <c r="R194" i="1"/>
  <c r="S194" i="1" s="1"/>
  <c r="T194" i="1" s="1" a="1"/>
  <c r="T194" i="1" s="1"/>
  <c r="R195" i="1"/>
  <c r="S195" i="1" s="1"/>
  <c r="R196" i="1"/>
  <c r="S196" i="1" s="1"/>
  <c r="T196" i="1" s="1" a="1"/>
  <c r="T196" i="1" s="1"/>
  <c r="R197" i="1"/>
  <c r="S197" i="1" s="1"/>
  <c r="R198" i="1"/>
  <c r="S198" i="1" s="1"/>
  <c r="T198" i="1" s="1" a="1"/>
  <c r="T198" i="1" s="1"/>
  <c r="R199" i="1"/>
  <c r="S199" i="1" s="1"/>
  <c r="T199" i="1" s="1" a="1"/>
  <c r="T199" i="1" s="1"/>
  <c r="R200" i="1"/>
  <c r="S200" i="1" s="1"/>
  <c r="T200" i="1" s="1" a="1"/>
  <c r="T200" i="1" s="1"/>
  <c r="R201" i="1"/>
  <c r="S201" i="1" s="1"/>
  <c r="T201" i="1" s="1" a="1"/>
  <c r="T201" i="1" s="1"/>
  <c r="R202" i="1"/>
  <c r="S202" i="1" s="1"/>
  <c r="T202" i="1" s="1" a="1"/>
  <c r="T202" i="1" s="1"/>
  <c r="R257" i="1"/>
  <c r="S257" i="1" s="1"/>
  <c r="T257" i="1" s="1" a="1"/>
  <c r="T257" i="1" s="1"/>
  <c r="Q259" i="1"/>
  <c r="P259" i="1"/>
  <c r="M258" i="1"/>
  <c r="L258" i="1"/>
  <c r="T236" i="1" l="1" a="1"/>
  <c r="T236" i="1" s="1"/>
  <c r="T191" i="1" a="1"/>
  <c r="T191" i="1" s="1"/>
  <c r="T185" i="1" a="1"/>
  <c r="T185" i="1" s="1"/>
  <c r="T179" i="1" a="1"/>
  <c r="T179" i="1" s="1"/>
  <c r="T173" i="1" a="1"/>
  <c r="T173" i="1" s="1"/>
  <c r="T167" i="1" a="1"/>
  <c r="T167" i="1" s="1"/>
  <c r="T161" i="1" a="1"/>
  <c r="T161" i="1" s="1"/>
  <c r="T155" i="1" a="1"/>
  <c r="T155" i="1" s="1"/>
  <c r="T149" i="1" a="1"/>
  <c r="T149" i="1" s="1"/>
  <c r="T143" i="1" a="1"/>
  <c r="T143" i="1" s="1"/>
  <c r="T137" i="1" a="1"/>
  <c r="T137" i="1" s="1"/>
  <c r="T131" i="1" a="1"/>
  <c r="T131" i="1" s="1"/>
  <c r="T125" i="1" a="1"/>
  <c r="T125" i="1" s="1"/>
  <c r="T118" i="1" a="1"/>
  <c r="T118" i="1" s="1"/>
  <c r="T184" i="1" a="1"/>
  <c r="T184" i="1" s="1"/>
  <c r="T172" i="1" a="1"/>
  <c r="T172" i="1" s="1"/>
  <c r="T160" i="1" a="1"/>
  <c r="T160" i="1" s="1"/>
  <c r="T148" i="1" a="1"/>
  <c r="T148" i="1" s="1"/>
  <c r="T183" i="1" a="1"/>
  <c r="T183" i="1" s="1"/>
  <c r="T177" i="1" a="1"/>
  <c r="T177" i="1" s="1"/>
  <c r="T165" i="1" a="1"/>
  <c r="T165" i="1" s="1"/>
  <c r="T159" i="1" a="1"/>
  <c r="T159" i="1" s="1"/>
  <c r="T153" i="1" a="1"/>
  <c r="T153" i="1" s="1"/>
  <c r="T190" i="1" a="1"/>
  <c r="T190" i="1" s="1"/>
  <c r="T178" i="1" a="1"/>
  <c r="T178" i="1" s="1"/>
  <c r="T166" i="1" a="1"/>
  <c r="T166" i="1" s="1"/>
  <c r="T154" i="1" a="1"/>
  <c r="T154" i="1" s="1"/>
  <c r="T142" i="1" a="1"/>
  <c r="T142" i="1" s="1"/>
  <c r="T136" i="1" a="1"/>
  <c r="T136" i="1" s="1"/>
  <c r="T130" i="1" a="1"/>
  <c r="T130" i="1" s="1"/>
  <c r="T124" i="1" a="1"/>
  <c r="T124" i="1" s="1"/>
  <c r="T189" i="1" a="1"/>
  <c r="T189" i="1" s="1"/>
  <c r="T171" i="1" a="1"/>
  <c r="T171" i="1" s="1"/>
  <c r="T195" i="1" a="1"/>
  <c r="T195" i="1" s="1"/>
  <c r="T147" i="1" a="1"/>
  <c r="T147" i="1" s="1"/>
  <c r="T141" i="1" a="1"/>
  <c r="T141" i="1" s="1"/>
  <c r="T135" i="1" a="1"/>
  <c r="T135" i="1" s="1"/>
  <c r="T129" i="1" a="1"/>
  <c r="T129" i="1" s="1"/>
  <c r="T123" i="1" a="1"/>
  <c r="T123" i="1" s="1"/>
  <c r="T121" i="1" a="1"/>
  <c r="T121" i="1" s="1"/>
  <c r="T109" i="1" a="1"/>
  <c r="T109" i="1" s="1"/>
  <c r="T182" i="1" a="1"/>
  <c r="T182" i="1" s="1"/>
  <c r="T170" i="1" a="1"/>
  <c r="T170" i="1" s="1"/>
  <c r="T158" i="1" a="1"/>
  <c r="T158" i="1" s="1"/>
  <c r="T146" i="1" a="1"/>
  <c r="T146" i="1" s="1"/>
  <c r="T134" i="1" a="1"/>
  <c r="T134" i="1" s="1"/>
  <c r="T122" i="1" a="1"/>
  <c r="T122" i="1" s="1"/>
  <c r="T193" i="1" a="1"/>
  <c r="T193" i="1" s="1"/>
  <c r="T187" i="1" a="1"/>
  <c r="T187" i="1" s="1"/>
  <c r="T181" i="1" a="1"/>
  <c r="T181" i="1" s="1"/>
  <c r="T175" i="1" a="1"/>
  <c r="T175" i="1" s="1"/>
  <c r="T169" i="1" a="1"/>
  <c r="T169" i="1" s="1"/>
  <c r="T163" i="1" a="1"/>
  <c r="T163" i="1" s="1"/>
  <c r="T157" i="1" a="1"/>
  <c r="T157" i="1" s="1"/>
  <c r="T151" i="1" a="1"/>
  <c r="T151" i="1" s="1"/>
  <c r="T145" i="1" a="1"/>
  <c r="T145" i="1" s="1"/>
  <c r="T139" i="1" a="1"/>
  <c r="T139" i="1" s="1"/>
  <c r="T133" i="1" a="1"/>
  <c r="T133" i="1" s="1"/>
  <c r="T127" i="1" a="1"/>
  <c r="T127" i="1" s="1"/>
  <c r="T120" i="1" a="1"/>
  <c r="T120" i="1" s="1"/>
  <c r="T111" i="1" a="1"/>
  <c r="T111" i="1" s="1"/>
  <c r="T113" i="1" a="1"/>
  <c r="T113" i="1" s="1"/>
  <c r="T115" i="1" a="1"/>
  <c r="T115" i="1" s="1"/>
  <c r="T188" i="1" a="1"/>
  <c r="T188" i="1" s="1"/>
  <c r="T176" i="1" a="1"/>
  <c r="T176" i="1" s="1"/>
  <c r="T164" i="1" a="1"/>
  <c r="T164" i="1" s="1"/>
  <c r="T152" i="1" a="1"/>
  <c r="T152" i="1" s="1"/>
  <c r="T140" i="1" a="1"/>
  <c r="T140" i="1" s="1"/>
  <c r="T128" i="1" a="1"/>
  <c r="T128" i="1" s="1"/>
  <c r="T192" i="1" a="1"/>
  <c r="T192" i="1" s="1"/>
  <c r="T186" i="1" a="1"/>
  <c r="T186" i="1" s="1"/>
  <c r="T180" i="1" a="1"/>
  <c r="T180" i="1" s="1"/>
  <c r="T174" i="1" a="1"/>
  <c r="T174" i="1" s="1"/>
  <c r="T168" i="1" a="1"/>
  <c r="T168" i="1" s="1"/>
  <c r="T162" i="1" a="1"/>
  <c r="T162" i="1" s="1"/>
  <c r="T156" i="1" a="1"/>
  <c r="T156" i="1" s="1"/>
  <c r="T150" i="1" a="1"/>
  <c r="T150" i="1" s="1"/>
  <c r="T144" i="1" a="1"/>
  <c r="T144" i="1" s="1"/>
  <c r="T138" i="1" a="1"/>
  <c r="T138" i="1" s="1"/>
  <c r="T132" i="1" a="1"/>
  <c r="T132" i="1" s="1"/>
  <c r="T117" i="1" a="1"/>
  <c r="T117" i="1" s="1"/>
  <c r="T126" i="1" a="1"/>
  <c r="T126" i="1" s="1"/>
  <c r="T119" i="1" a="1"/>
  <c r="T119" i="1" s="1"/>
  <c r="T110" i="1" a="1"/>
  <c r="T110" i="1" s="1"/>
  <c r="T112" i="1" a="1"/>
  <c r="T112" i="1" s="1"/>
  <c r="T116" i="1" a="1"/>
  <c r="T116" i="1" s="1"/>
  <c r="N263" i="1"/>
  <c r="S259" i="1"/>
  <c r="T245" i="1" s="1" a="1"/>
  <c r="T245" i="1" s="1"/>
  <c r="R259" i="1"/>
  <c r="T197" i="1" l="1" a="1"/>
  <c r="T197" i="1" s="1"/>
  <c r="T238" i="1" a="1"/>
  <c r="T238" i="1" s="1"/>
  <c r="T259" i="1" l="1"/>
</calcChain>
</file>

<file path=xl/comments1.xml><?xml version="1.0" encoding="utf-8"?>
<comments xmlns="http://schemas.openxmlformats.org/spreadsheetml/2006/main">
  <authors>
    <author>Ilka Gonzalez</author>
  </authors>
  <commentList>
    <comment ref="N12" authorId="0" shapeId="0">
      <text>
        <r>
          <rPr>
            <b/>
            <sz val="9"/>
            <color indexed="81"/>
            <rFont val="Tahoma"/>
            <family val="2"/>
          </rPr>
          <t>Ilka Gonzalez:</t>
        </r>
        <r>
          <rPr>
            <sz val="9"/>
            <color indexed="81"/>
            <rFont val="Tahoma"/>
            <family val="2"/>
          </rPr>
          <t xml:space="preserve">
Medido en días. Ej. Actividad enero 2017= 30 d. Se realiza el 15 de Febrero, tiempo de ejecución=45 dias</t>
        </r>
      </text>
    </comment>
    <comment ref="R13" authorId="0" shapeId="0">
      <text>
        <r>
          <rPr>
            <b/>
            <sz val="9"/>
            <color indexed="81"/>
            <rFont val="Tahoma"/>
            <family val="2"/>
          </rPr>
          <t>Ilka Gonzalez:</t>
        </r>
        <r>
          <rPr>
            <sz val="9"/>
            <color indexed="81"/>
            <rFont val="Tahoma"/>
            <family val="2"/>
          </rPr>
          <t xml:space="preserve">
g=b/a * 100</t>
        </r>
      </text>
    </comment>
    <comment ref="S13" authorId="0" shapeId="0">
      <text>
        <r>
          <rPr>
            <b/>
            <sz val="9"/>
            <color indexed="81"/>
            <rFont val="Tahoma"/>
            <family val="2"/>
          </rPr>
          <t>Ilka Gonzalez:</t>
        </r>
        <r>
          <rPr>
            <sz val="9"/>
            <color indexed="81"/>
            <rFont val="Tahoma"/>
            <family val="2"/>
          </rPr>
          <t xml:space="preserve">
h= g * c/d</t>
        </r>
      </text>
    </comment>
    <comment ref="T13" authorId="0" shapeId="0">
      <text>
        <r>
          <rPr>
            <b/>
            <sz val="9"/>
            <color indexed="81"/>
            <rFont val="Tahoma"/>
            <family val="2"/>
          </rPr>
          <t>Ilka Gonzalez:</t>
        </r>
        <r>
          <rPr>
            <sz val="9"/>
            <color indexed="81"/>
            <rFont val="Tahoma"/>
            <family val="2"/>
          </rPr>
          <t xml:space="preserve">
i= h * e/f</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<sst xmlns="http://schemas.openxmlformats.org/spreadsheetml/2006/main" count="716" uniqueCount="353">
  <si>
    <t>Matriz de Evaluación de POA</t>
  </si>
  <si>
    <t>DPD-FO-011  Versión: 03</t>
  </si>
  <si>
    <t>Fecha de aprobación: 11/12/2023</t>
  </si>
  <si>
    <t>Actividades Programadas del Plan Operativo Anual</t>
  </si>
  <si>
    <t xml:space="preserve">  </t>
  </si>
  <si>
    <t xml:space="preserve">DCSNS/ORS/EES: </t>
  </si>
  <si>
    <t xml:space="preserve">Hospital Regional Infantil Dr. Arturo Grullon. </t>
  </si>
  <si>
    <t xml:space="preserve">Trimestre : </t>
  </si>
  <si>
    <t>1er. Trimestre.</t>
  </si>
  <si>
    <t xml:space="preserve">Año: </t>
  </si>
  <si>
    <t>Meta</t>
  </si>
  <si>
    <t>Tiempo</t>
  </si>
  <si>
    <t>Gasto</t>
  </si>
  <si>
    <t>Indicadores</t>
  </si>
  <si>
    <t>Observaciones/ Razones de la desviación</t>
  </si>
  <si>
    <t>Reprogramada</t>
  </si>
  <si>
    <t>Resultado</t>
  </si>
  <si>
    <t>Producto</t>
  </si>
  <si>
    <t>Área responsable de ejecución</t>
  </si>
  <si>
    <t>Código</t>
  </si>
  <si>
    <t>Nombre Actividad</t>
  </si>
  <si>
    <t>Medios de Verificación 1</t>
  </si>
  <si>
    <t>Medios de Verificación2</t>
  </si>
  <si>
    <t>Medios de Verificación3</t>
  </si>
  <si>
    <t>Fecha de Programada de la actividad</t>
  </si>
  <si>
    <r>
      <t xml:space="preserve">Estatus
</t>
    </r>
    <r>
      <rPr>
        <b/>
        <sz val="12"/>
        <color theme="0"/>
        <rFont val="Rockwell"/>
        <family val="1"/>
      </rPr>
      <t>(Reprogramación)</t>
    </r>
  </si>
  <si>
    <t>P (a)</t>
  </si>
  <si>
    <t>E (b)</t>
  </si>
  <si>
    <t>P (c)</t>
  </si>
  <si>
    <t>E (d)</t>
  </si>
  <si>
    <t>P (e)</t>
  </si>
  <si>
    <t>E (f)</t>
  </si>
  <si>
    <t xml:space="preserve">Efectividad </t>
  </si>
  <si>
    <t xml:space="preserve">Eficacia               </t>
  </si>
  <si>
    <t xml:space="preserve">Eficiencia  </t>
  </si>
  <si>
    <t>1.2.4 Redes de servicios ofertando servicios de promoción de la salud y prevención de la enfermedad, acorde a sus carteras de servicios por nivel de atención</t>
  </si>
  <si>
    <t xml:space="preserve">1.2.4.1 Desarrollo del Programa de Salud Bucal </t>
  </si>
  <si>
    <t>Odontología</t>
  </si>
  <si>
    <t>1.2.4.1.01</t>
  </si>
  <si>
    <t>Capacitaciones a RRHH de las areas de odontología de acuerdo a las necesidades</t>
  </si>
  <si>
    <t>Listado de participación</t>
  </si>
  <si>
    <t>Informe</t>
  </si>
  <si>
    <t>Plan</t>
  </si>
  <si>
    <t>Marzo.</t>
  </si>
  <si>
    <t>1.2.4.1.02</t>
  </si>
  <si>
    <t>Desarrollo de plan de acciones para el acondicionamiento de infraestructura, mantenimiento de  equipos y equipamiento de las áreas de odontología  EES</t>
  </si>
  <si>
    <t>1.1.1  Primer Nivel de Atención fortalecido y con alta resolución para garantizar  la prestación de servicios integrales de promoción de la salud, prevención de la enfermedad, diagnóstico, tratamiento, rehabilitación y cuidados paliativos;  condicionada a la necesidades de salud y características de la población</t>
  </si>
  <si>
    <t xml:space="preserve">1.1.1.1 Mejora del suministro y abastecimiento de medicamentos </t>
  </si>
  <si>
    <t xml:space="preserve">Farmacia </t>
  </si>
  <si>
    <t>1.1.1.1.01</t>
  </si>
  <si>
    <t>Reunión Comité Farmaco Terapeutico (CFT) Hospitalario y promoción del uso racional de los medicamentos</t>
  </si>
  <si>
    <t>Minuta</t>
  </si>
  <si>
    <t>Fotos</t>
  </si>
  <si>
    <t>Enero.</t>
  </si>
  <si>
    <t>1.1.1.2  Ampliación y mejora de la provisión de servicios de apoyo diagnóstico  y laboratorio</t>
  </si>
  <si>
    <t>Enfermería</t>
  </si>
  <si>
    <t>1.1.1.2.01</t>
  </si>
  <si>
    <t>Supervisión para verificación de stock de insumos</t>
  </si>
  <si>
    <t>Laboratorio e Imágenes</t>
  </si>
  <si>
    <t>1.1.1.2.02</t>
  </si>
  <si>
    <t>Conformación y/o actualización de  clubes de donantes de sangre en EES</t>
  </si>
  <si>
    <t>Otros</t>
  </si>
  <si>
    <t>Acta de conformación</t>
  </si>
  <si>
    <t>1.1.1.2.03</t>
  </si>
  <si>
    <t>Realización la ruta de recolección de las muestras</t>
  </si>
  <si>
    <t>Hoja de ruta y formulario de envío muestras</t>
  </si>
  <si>
    <t>1.1.1.2.04</t>
  </si>
  <si>
    <t>Digitalización de las pruebas y resultados</t>
  </si>
  <si>
    <t>Reporte</t>
  </si>
  <si>
    <t>1.1.1.2.05</t>
  </si>
  <si>
    <t>Cumplimiento acuerdo establecido/ reunión de seguimiento al plan</t>
  </si>
  <si>
    <t>1.1.1.2.08</t>
  </si>
  <si>
    <t>Reunion con DPS para cordinar entrega insumos/ Participación evaluación externa calidad</t>
  </si>
  <si>
    <t>Reporte de calidad</t>
  </si>
  <si>
    <t>1.1.1.2.09</t>
  </si>
  <si>
    <t>Envío mensual del Infolab</t>
  </si>
  <si>
    <t>Captura de correo enviado a DLI</t>
  </si>
  <si>
    <t>Enero,Febrero,Marzo.</t>
  </si>
  <si>
    <t xml:space="preserve">Se fracciona por 0,10 el formulario de imagenes por no contener la fecha de la realización, al parcer la plantilla ets abloqueda lo cual no permite que la misma sea colocada, se les sugiere llamar al aréa para eviatra futuros fraccionamientos. </t>
  </si>
  <si>
    <t>1.1.1.2.10</t>
  </si>
  <si>
    <t>Conformacion y/o actualizacion de de comité de medicina transfucional en EES</t>
  </si>
  <si>
    <t>1.3.4 Fortalecida la calidad de la atención en salud como resultado del seguimiento a los aspectos técnicos y no técnicos de la atención, que disminuya el riesgo de la seguridad del paciente y de los resultados esperados de salud</t>
  </si>
  <si>
    <t>1.3.4.1 Monitoreo de la Calidad en los Servicios de Salud</t>
  </si>
  <si>
    <t>Calidad de los Servicios de Salud</t>
  </si>
  <si>
    <t>1.3.4.1.02</t>
  </si>
  <si>
    <t>Ejecución del Plan de Monitoreo Mensual de Expedientes en Adherencia a Protocolos, Guías de Atención y Otras Normativas del MSP</t>
  </si>
  <si>
    <t>Formulario</t>
  </si>
  <si>
    <t>1.3.4.2 Prevención y Control del Riesgo Biológico</t>
  </si>
  <si>
    <t>Bioseguridad, Control de Infecciones</t>
  </si>
  <si>
    <t>1.3.4.2.02</t>
  </si>
  <si>
    <t>Autoevaluación de los procesos de Bioseguridad, Control de Infecciones e Higiene y Desechos Hospitalarios</t>
  </si>
  <si>
    <t>Epidemiologia</t>
  </si>
  <si>
    <t>1.3.4.2.06</t>
  </si>
  <si>
    <t>Notificación oportuna de las enfermedades bajo vigilancia epidemiológica</t>
  </si>
  <si>
    <t>70,5 Reporte</t>
  </si>
  <si>
    <t>1.3.4.3 Seguimiento a la Habilitación de los Servicios de Salud</t>
  </si>
  <si>
    <t xml:space="preserve">Calidad de los Servicios de Salud/ planificacion </t>
  </si>
  <si>
    <t>1.3.4.3.02</t>
  </si>
  <si>
    <t>Ejecución de las Autoinspecciones de Habilitación en los servicios</t>
  </si>
  <si>
    <t>1.3.3 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</si>
  <si>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1.3.3.1 Gestión de la Experiencia del Paciente</t>
  </si>
  <si>
    <t>Atención a los Usuarios</t>
  </si>
  <si>
    <t>1.3.3.1.01</t>
  </si>
  <si>
    <t>Aplicación de encuestas de satisfacción de usuarios acorde a cuota establecida mensualmente</t>
  </si>
  <si>
    <t>1.3.3.1.02</t>
  </si>
  <si>
    <t>Generación de reporte de nivel de satisfacción de usuarios</t>
  </si>
  <si>
    <t>1.3.3.1.03</t>
  </si>
  <si>
    <t>Elaboración del plan de mejora de la experiencia del paciente</t>
  </si>
  <si>
    <t>1.3.3.1.05</t>
  </si>
  <si>
    <t>Gestión de los buzones de sugerencias (QDRS)</t>
  </si>
  <si>
    <t>Se fracciona enero y febrero por no tener datos cuantitativos en el reporte, para el T2.</t>
  </si>
  <si>
    <t>1.3.3.2 Continuidad implementacion de la Politica de estandar de los cuidados de enfemeria como indicadores de calidad</t>
  </si>
  <si>
    <t>Subdireccion Medica/ Adolecenctes.</t>
  </si>
  <si>
    <t>1.3.3.2.01</t>
  </si>
  <si>
    <t>Aplicación del carnet de cita en los EES de la red publica en los programas de materno infantil y adolescentes</t>
  </si>
  <si>
    <t>Esta actividad no aplica para eliminar</t>
  </si>
  <si>
    <t>1.3.3.2.03</t>
  </si>
  <si>
    <t>Monitoreo de los cuidados que ofrece el personal de enfermería a los usuarios en los EES de la red publica en el ambito ambulatorio y hospitalario</t>
  </si>
  <si>
    <t>Formulario de supervisión</t>
  </si>
  <si>
    <t>Se fracciona 0,10 por campo vacio en el listado de participación ( hora)</t>
  </si>
  <si>
    <t>1.3.3.4 Vigilancia de las Infecciones Asociadas a la Atención</t>
  </si>
  <si>
    <t>Control de Infecciones</t>
  </si>
  <si>
    <t>1.3.3.4.02</t>
  </si>
  <si>
    <t>Talleres de capacitación de IAAS para el personal de UCIN de los 10 hospitales priorizados y el hospital San Vicente de Paul</t>
  </si>
  <si>
    <t>Agenda</t>
  </si>
  <si>
    <t>Bioseguridad/ Electromedicina</t>
  </si>
  <si>
    <t>1.3.3.4.04</t>
  </si>
  <si>
    <t>Análisis bacteriológico semestral del agua de sala de parto y neonatologia hospitales con UCIN</t>
  </si>
  <si>
    <t>Febrero.</t>
  </si>
  <si>
    <t>1.2.2 Garantizada la atención integral con calidad y oportunidad, mediante la coordinación clínica y asistencial de los servicios de salud</t>
  </si>
  <si>
    <t>1.2.2.1 Articulación de la Red SNS</t>
  </si>
  <si>
    <t>1.2.2.1.01</t>
  </si>
  <si>
    <t>Registro de las referencias y contrareferencias de la Red.</t>
  </si>
  <si>
    <t xml:space="preserve">De acuerdo al RIESS tuvieron 369 referencia, y de acuerdo a ellos no tuvieron en enero, marzo y  reportaron 2 en febrero </t>
  </si>
  <si>
    <t>1.2.2.2  Provisión de servicios de Salud Materno, Infantil y Adolescentes de Calidad</t>
  </si>
  <si>
    <t xml:space="preserve">Estadistica </t>
  </si>
  <si>
    <t>1.2.2.2.01</t>
  </si>
  <si>
    <t>Implementación y seguimiento a la Sala Situacional Infanto Adolescente.</t>
  </si>
  <si>
    <t>Se fracciona 1, debido a la falta de un informe en el trimestre marzo (el del trimestre)</t>
  </si>
  <si>
    <t>Mama canguro</t>
  </si>
  <si>
    <t>1.2.2.2.02</t>
  </si>
  <si>
    <t>Seguimiento para el fortalecimiento de los Programas Madre Canguro</t>
  </si>
  <si>
    <t>Autoevaluación/ Módulo de registro/ Plan de Mejora</t>
  </si>
  <si>
    <t xml:space="preserve">El modulo no esta funcionando todavia aqui, se valida con la informacion suministrada </t>
  </si>
  <si>
    <t>Audiologia</t>
  </si>
  <si>
    <t>1.2.2.2.03</t>
  </si>
  <si>
    <t>Seguimiento para el fortalecimiento de los Programas de Detección Temprana de Deficit Auditivo</t>
  </si>
  <si>
    <t>Módulo de registro PDTA.</t>
  </si>
  <si>
    <t>Emergencias / Subdireccion medica</t>
  </si>
  <si>
    <t>1.2.2.2.04</t>
  </si>
  <si>
    <t>Fortalecimiento en la atención a pacientes criticos (emergencia y UCIP)</t>
  </si>
  <si>
    <t xml:space="preserve">Trabajo Social </t>
  </si>
  <si>
    <t>1.2.2.2.05</t>
  </si>
  <si>
    <t>Fortalecimiento en la atención a NNA asistidos por violencia.</t>
  </si>
  <si>
    <t>Se fracciona la evidencia de enero, ya que no fue cargado de forma oportuna el listado de participantes</t>
  </si>
  <si>
    <t>Vacuna</t>
  </si>
  <si>
    <t>1.2.2.2.06</t>
  </si>
  <si>
    <t>Seguimiento a la cobertura de vacunas del recien nacido y la aplicación en menores de 5 años</t>
  </si>
  <si>
    <t>Matriz de vacuna</t>
  </si>
  <si>
    <t>Subdireccion medica</t>
  </si>
  <si>
    <t>1.2.2.2.07</t>
  </si>
  <si>
    <t xml:space="preserve">Seguimiento al uso y correcto llenado de la Cédula de Salud del niño/niña. </t>
  </si>
  <si>
    <t xml:space="preserve">Adolecentes/ Subdireccion medica </t>
  </si>
  <si>
    <t>1.2.2.2.08</t>
  </si>
  <si>
    <t>Fortalecimiento de las condiciones esenciales para la atención a personas adolescentes</t>
  </si>
  <si>
    <t>1.2.2.2.09</t>
  </si>
  <si>
    <t>Seguimiento a la planificación  a personas adolescentes con énfasis en  Post Evento Obstetrico centrado Métodos de Larga duración.</t>
  </si>
  <si>
    <t>Esta actividad no aplica, para eliminar</t>
  </si>
  <si>
    <t>1.2.2.2.10</t>
  </si>
  <si>
    <t>Fortalecimiento de las Unidades de atención integral a personas adolescentes (UAIPA)</t>
  </si>
  <si>
    <t>1.2.3 Gestión integrada y articulada de las redes públicas de servicios de salud, con actores involucrados en la organización, gestión y atención de servicios de salud con enfoque y participación intra e intersectorial y participación social y de comités de salud, que promueva un ambiente favorable para la cobertura y acceso a los servicios de salud</t>
  </si>
  <si>
    <t>1.2.3.1 Comités de Salud Hospitalarios (priorizados según Reglamento Hospitalario 434-07)</t>
  </si>
  <si>
    <t>Direccion/ Subdirector Médico</t>
  </si>
  <si>
    <t>1.2.3.1.01</t>
  </si>
  <si>
    <t>Sesiones de los comités hospitalarios</t>
  </si>
  <si>
    <t>Se recomienda identificar las sesiones llevadas acabo por los diferentes comites</t>
  </si>
  <si>
    <t>3.1.1 Fortalecida la gestión institucional y productiva mediante la mejora de la transparencia, efectividad de la administración de recursos y servicios.</t>
  </si>
  <si>
    <t>3.1.1.1 Transparencia de la Gestión y Participación Ciudadana</t>
  </si>
  <si>
    <t>OAI</t>
  </si>
  <si>
    <t>3.1.1.1.01</t>
  </si>
  <si>
    <t>Actualización del portal de transparencia</t>
  </si>
  <si>
    <t>Captura de imágenes</t>
  </si>
  <si>
    <t>3.1.1.1.02</t>
  </si>
  <si>
    <t>Levantamiento de las necesidades de la OAI</t>
  </si>
  <si>
    <t>3.1.1.1.03</t>
  </si>
  <si>
    <t>Capacitación en la Ley 200-04 y la Resolución No. 002-21de la Dirección General de Etica e Integridad Gubernamental</t>
  </si>
  <si>
    <t>3.1.1.1.08</t>
  </si>
  <si>
    <t>Creación y/ o actualización de la Resolución de Información Clasificada (si aplica)</t>
  </si>
  <si>
    <t>Resolución</t>
  </si>
  <si>
    <t>3.1.1.2 Fortalecimiento de la Fiscalización y de la evaluación del control interno</t>
  </si>
  <si>
    <t>Administracion/Contabilidad</t>
  </si>
  <si>
    <t>3.1.1.2.01</t>
  </si>
  <si>
    <t>Rendir oportunamente las  cuentas de anticipos financieros  para su  regulación  en el período</t>
  </si>
  <si>
    <t>En el primer trimestre no se recibieron fondos del Anticipo Financiero</t>
  </si>
  <si>
    <t>3.1.1.2.02</t>
  </si>
  <si>
    <t>Asegurar el reporte oportuno de facturación eficiente de ingresos por las diferentes fuentes de financiamiento.</t>
  </si>
  <si>
    <t>3.1.1.2.03</t>
  </si>
  <si>
    <t>Rendir oportunamente  las informaciones concernientes a los indicadores de ingreso, facturación. nómina, deuda e ingresos de odontología</t>
  </si>
  <si>
    <t>3.1.1.2.04</t>
  </si>
  <si>
    <t>Reportar oportunamente las informaciones financieras que alimentan el sistema de indicadores, fundamentas en el registro sistemático de las transacciones sosteniendo la calidad del dato.</t>
  </si>
  <si>
    <t>3.1.1.2.05</t>
  </si>
  <si>
    <t>Reportar la ejecución presupuestaria consolidada de ingresos y egresos proveniente de las diferentes fuentes de financiamiento.</t>
  </si>
  <si>
    <t>3.1.1.2.06</t>
  </si>
  <si>
    <t>Cargar oportunamente las informaciones financieras cumpliendo con los criterios de calidad dispuestos por las normativas para que estén disponible a la ciudadanía.</t>
  </si>
  <si>
    <t>3.1.1.2.08</t>
  </si>
  <si>
    <t>Elaboración de los Estados Financieros y sus anexos</t>
  </si>
  <si>
    <t>Planificación y Desarrollo</t>
  </si>
  <si>
    <t>3.1.1.2.09</t>
  </si>
  <si>
    <t xml:space="preserve">Reporte de ejecución Metas Físicas y Financieras 2025 en el SIGEF </t>
  </si>
  <si>
    <t>Para eliminar esta actividad no aplica para este hospital</t>
  </si>
  <si>
    <t>3.2.1 Mejorada la sostenibilidad financiera del SNS mediante el control de gastos, saneamiento de las deudas e incremento de las distintas fuentes de financiamiento con el fin de garantizar la prestación de servicios en salud con oportunidad y eficiencia</t>
  </si>
  <si>
    <t>3.2.1.1  Ejecución de los procesos de compra en tiempo oportuno</t>
  </si>
  <si>
    <t>Administracion y compras</t>
  </si>
  <si>
    <t>3.2.1.1.01</t>
  </si>
  <si>
    <t>Codificación y carga PACC 2025</t>
  </si>
  <si>
    <t>Registro Digital</t>
  </si>
  <si>
    <t>3.3.1 Aumentada la conexión del SNS con los medios informativos y la población, manteniendo con ellos una comunicación ágil, fluida y de calidad; que nos permita satisfacer con rapidez las peticiones y necesidades de información sobre la institución y los servicios ofrecidos</t>
  </si>
  <si>
    <t>3.3.1.1 Implementación del Manual de Señalética e Identidad de la Red SNS (Comunicación estratégica y posicionamiento institucional).</t>
  </si>
  <si>
    <t>Comunicaciones</t>
  </si>
  <si>
    <t>3.3.1.1.01</t>
  </si>
  <si>
    <t>Capacitación línea gráfica SRS y CEAS (asistencia).</t>
  </si>
  <si>
    <t>Para eliminar esta actividad aprobada desde sede central</t>
  </si>
  <si>
    <t>3.3.1.2 Despliegue Plan Interconexión Red Pública de Servicios de Salud (Educación en Salud)</t>
  </si>
  <si>
    <t>3.3.1.2.01</t>
  </si>
  <si>
    <t xml:space="preserve">Implementación Plan Interconexión Red Pública de Servicios de Salud (Educación en Salud)
</t>
  </si>
  <si>
    <t>3.3.1.3 Despliegue Plan de Gestión Ambiental / Responsabilidad Social Institucional</t>
  </si>
  <si>
    <t>3.3.1.4.01</t>
  </si>
  <si>
    <t>Campaña de promoción del consumo de energía y eficiencia energética (interna / externa).</t>
  </si>
  <si>
    <t>Publicaciones en medios sociales/correo interno</t>
  </si>
  <si>
    <t xml:space="preserve">3.4.1 Fomentadas las alianzas nacionales e internacionales para captación y optimización de recursos que favorezcan el fortalecimiento y calidad de los servicios </t>
  </si>
  <si>
    <t>3.4.1.1 Levantamiento de Necesidades de Cooperación no Reembolsable</t>
  </si>
  <si>
    <t>3.4.1.1.01</t>
  </si>
  <si>
    <t>Llenado y envío del formulario de levantamiento de necesidades de cooperación no reembolsable a la ORS</t>
  </si>
  <si>
    <t>3.5.1 Fortalecido el desarrollo y uso de tecnologías y sistemas de información para mejorar la calidad y eficiencia de la gestión operativa</t>
  </si>
  <si>
    <t>3.5.1.1 Mejora de la infraestructura tecnológica de la Red SNS</t>
  </si>
  <si>
    <t>Tecnología</t>
  </si>
  <si>
    <t>3.5.1.1.01</t>
  </si>
  <si>
    <t xml:space="preserve">Actualización y manteniemiento de portales web  </t>
  </si>
  <si>
    <t>marzo,</t>
  </si>
  <si>
    <t>3.5.1.1.02</t>
  </si>
  <si>
    <t xml:space="preserve">Soportes incidencias tecnológicas atendidas </t>
  </si>
  <si>
    <t>3.7.1 Fortalecida la capacidad institucional mediante la optimización de los procesos, empoderamiento del talento humano y articulación interna contribuyendo a la mejora continua de la gestión institucional</t>
  </si>
  <si>
    <t>3.7.1.1 Fortalecimiento del modelo de gestión y monitoreo de la calidad institucional</t>
  </si>
  <si>
    <t>3.7.1.1.02</t>
  </si>
  <si>
    <t>Seguimiento al cumplimiento de la CCC (Carta Compromiso al Ciudadano)</t>
  </si>
  <si>
    <t xml:space="preserve">calidad </t>
  </si>
  <si>
    <t>3.7.1.1.07</t>
  </si>
  <si>
    <t>Ejecución de las sesiones del comité de calidad del CEAS</t>
  </si>
  <si>
    <t xml:space="preserve">Direccion/ Subdireccion Medica/ Calidad/ Planificacion </t>
  </si>
  <si>
    <t>3.7.1.1.08</t>
  </si>
  <si>
    <t>Sesión de trabajo para elaboración de plan de mejora y contribuir al cumplimiento de los indicadores en SISMAP Salud y Programa de Desempeño SNS</t>
  </si>
  <si>
    <t>3.7.1.4 Ampliación del alcance del sistema de monitoreo</t>
  </si>
  <si>
    <t>3.7.1.4.01</t>
  </si>
  <si>
    <t>Autoevaluación POA 2025</t>
  </si>
  <si>
    <t>3.7.1.4.02</t>
  </si>
  <si>
    <t>Socialización y elaboración de planes de mejora acorde a los hallazgos de los MEP</t>
  </si>
  <si>
    <t>1.1.2  Reducida la carga de las enfermedades crónicas incluidos los diferentes tipos de cáncer, los trastornos de salud mental,  así como ante discapacidad, violencia y  traumatismos, a través de servicios de atención que faciliten la detección temprana y la continuidad de la atención, eliminando las brechas en el acceso y utilización de los servicios de salud.</t>
  </si>
  <si>
    <t>1.1.2.1 Operaciones de emergencias y gestión de riesgos</t>
  </si>
  <si>
    <t>Emergencias</t>
  </si>
  <si>
    <t>1.1.2.1.03</t>
  </si>
  <si>
    <t xml:space="preserve">Implementacion y llenado de historia clinica de emergencias y registro de todos los pacientes del libro de emergencias </t>
  </si>
  <si>
    <t xml:space="preserve">Se fracciona por cobertura el reporte debe contener datos. </t>
  </si>
  <si>
    <t>1.1.2.1.06</t>
  </si>
  <si>
    <t>Elaboración y/o actualización de los Planes de Emergencias y Desastres Hospitalarios</t>
  </si>
  <si>
    <t>1.1.2.1.07</t>
  </si>
  <si>
    <t>Reunion del comité de emergencias para socializacion del plan Hospitalarios  Emergencias de salud publica y desastres naturales con el personal del hospital.</t>
  </si>
  <si>
    <t>1.1.2.1.10</t>
  </si>
  <si>
    <t>Reunión con el Comite Hospitalario de Emergencias y Desastres para preparar el Operativo de Semana Santa comité de emergencias</t>
  </si>
  <si>
    <t>1.2.5 Aumentada la eficacia, eficiencia y equidad de la prestación de los servicios de salud a través de la reorganización y transformación de las estructuras de redes de servicios</t>
  </si>
  <si>
    <t>1.2.5.1 Metodología de la Gestión Productiva</t>
  </si>
  <si>
    <t xml:space="preserve">Auditoria medica </t>
  </si>
  <si>
    <t>1.2.5.1.04</t>
  </si>
  <si>
    <t>Análisis del comportamiento de las objeciones médicas y administrativas</t>
  </si>
  <si>
    <t>2.1  Desarrollar capacidades en los colaboradores de la red de salud, mediante la formación continua, para mejorar el desempeño laboral y alinearlo con las necesidades identificadas en cada nivel de atención.</t>
  </si>
  <si>
    <t xml:space="preserve">2.1.2.1 Programas de desarrollo de competencias técnicas y habilidades blandas. </t>
  </si>
  <si>
    <t>Recursos Humanos</t>
  </si>
  <si>
    <t>2.1.2.1.01</t>
  </si>
  <si>
    <t>Ejecución Plan de Capacitacion -2025.</t>
  </si>
  <si>
    <t>Plan de Capacitación CEAS 2025, listado de asistencia, Informe trimestral de capacitación. Captura de correo enviado Recursos Humanos de la Oficina Regional .</t>
  </si>
  <si>
    <t>Se fracciona 0,25 por falta de evidencia del envio de correo a RRHH SRS</t>
  </si>
  <si>
    <t>2.1.3 Evaluación del desempeño laboral.</t>
  </si>
  <si>
    <t>2.1.3.1.02</t>
  </si>
  <si>
    <t>Evaluación del desempeño laboral 2024.</t>
  </si>
  <si>
    <t xml:space="preserve">Matriz para reportar resultados de evaluación del desempeño laboral 2024, </t>
  </si>
  <si>
    <t>2.1.3.1.03</t>
  </si>
  <si>
    <t>Consolidado de resultados de acuerdos del desempeño laboral  2025.</t>
  </si>
  <si>
    <t>Matriz para reportar acuerdos del desempeño laboral 2025</t>
  </si>
  <si>
    <t>2.2  Mejorar los subsistemas de Recursos Humanos con el objetivo de optimizar la provisión de servicios de salud, garantizando una gestión más eficiente del personal.</t>
  </si>
  <si>
    <t xml:space="preserve">2.2.2 Desarrollados e implementados los aspectos de gestión relacionados con seguridad y salud en el trabajo. </t>
  </si>
  <si>
    <t>2.2.2.1.01</t>
  </si>
  <si>
    <t>Implementación del Sistema de Seguridad y Salud en la Administración Pública (SISTAP).</t>
  </si>
  <si>
    <t>Informes</t>
  </si>
  <si>
    <t>2.2.2.1.02</t>
  </si>
  <si>
    <t xml:space="preserve">Evaluación, seguimiento del personal con licencias recurrentes y los enviados a auditoria médica . </t>
  </si>
  <si>
    <t xml:space="preserve">Informe de evaluación, seguimiento del personal con licencias recurrentes y los enviados a auditoria médica . </t>
  </si>
  <si>
    <t>No hay personal para auditoria medica</t>
  </si>
  <si>
    <t>2.2.2.1.03</t>
  </si>
  <si>
    <t xml:space="preserve">Seguimiento e investigación de accidentes y enfermedades laborales. </t>
  </si>
  <si>
    <t>2.2.2.1.04</t>
  </si>
  <si>
    <t>Gestión de subsidios por enfermedad común.</t>
  </si>
  <si>
    <t xml:space="preserve">
Matriz, reporte del registro  SISALRIL. 
</t>
  </si>
  <si>
    <t>2.3  Fortalecer las capacidades de planificación estratégica de la fuerza laboral, incluyendo el análisis de la movilidad profesional y la implementación de un sistema nacional de recursos humanos, para proyectar y responder a las necesidades de personal de salud a mediano y largo plazo.</t>
  </si>
  <si>
    <t xml:space="preserve">2.3.1.1 Levantamiento de necesidades de personal para cubrir vacantes actuales y nuevos recursos. </t>
  </si>
  <si>
    <t>2.3.1.1.01</t>
  </si>
  <si>
    <t xml:space="preserve">Reporte  trimestral de la dotación de acuerdo a las estructuras aprobadas del establecimientos. </t>
  </si>
  <si>
    <t>Reporte consolidado (fisico y digital en formato de Excel).</t>
  </si>
  <si>
    <t>2.3.1.1.02</t>
  </si>
  <si>
    <t xml:space="preserve"> Validación de estatus de los perfiles de los colaboradores activos en nómina.</t>
  </si>
  <si>
    <t>Listados de participantes
Reporte trimestral (Físico y digital en formato de Excel).</t>
  </si>
  <si>
    <t>1.1.3 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</si>
  <si>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1.1.3.1 Aumento de la provisión de servicios de salud sexual y reproductiva en la Red SNS</t>
  </si>
  <si>
    <t>Materno-Neonatal</t>
  </si>
  <si>
    <t>1.1.3.1.01</t>
  </si>
  <si>
    <t>Planificacion Post Evento Obstetrico en los hospitales priorizados</t>
  </si>
  <si>
    <t xml:space="preserve">Para Eliminar </t>
  </si>
  <si>
    <t xml:space="preserve">Sub direccion medica </t>
  </si>
  <si>
    <t>1.1.3.1.02</t>
  </si>
  <si>
    <t xml:space="preserve">Elaboracion de los planes de mejora de la metodología de Observación de la Práctica Clínica (OPC) según los resultados del monitoreo de calidad de los servicios en los CEAS priorizados </t>
  </si>
  <si>
    <t xml:space="preserve">Neonatal/ Subdireccion medica </t>
  </si>
  <si>
    <t>1.1.3.1.03</t>
  </si>
  <si>
    <t>Analisis de los indicadores Maternos Neonatales de la Sala Situacional de los CEAS</t>
  </si>
  <si>
    <t>Matriz Sala Situación Materna-Neonatal</t>
  </si>
  <si>
    <t xml:space="preserve">Infectologia </t>
  </si>
  <si>
    <t>1.1.3.1.04</t>
  </si>
  <si>
    <t>Implementacion de la Estrategia Código Rojo en los CEAS priorizados.</t>
  </si>
  <si>
    <t>Adolescentes</t>
  </si>
  <si>
    <t>1.1.3.1.05</t>
  </si>
  <si>
    <t>Elaboración y seguimiento al plan de mejora resultado del monitoreo  del apego a protocolo de atencion en consulta prenatal en los CEAS priorizados.</t>
  </si>
  <si>
    <t>Eliminar, este centro es pediatrico</t>
  </si>
  <si>
    <t>1.1.3.1.06</t>
  </si>
  <si>
    <t>Seguimiento al uso y correcto llenado de la Historia Clinica Perinatal en  los CEAS de SRS Norcentral, Nordeste y Este.</t>
  </si>
  <si>
    <t>1.1.3.1.07</t>
  </si>
  <si>
    <t>Elaboración y seguimiento al plan de mejora resultado resultado del monitoreo al apego de los Protocolos de Trastornos Hipertensivos en el embarazo a los CEAS priorizados</t>
  </si>
  <si>
    <t>1.1.3.1.08</t>
  </si>
  <si>
    <t>Seguimiento a la morbilidad materna extrema</t>
  </si>
  <si>
    <t>1.1.3.1.09</t>
  </si>
  <si>
    <t>Seguimiento y reporte de los casos de Sepsis Materna</t>
  </si>
  <si>
    <t>1.3.3.4 Incremento Cobertura de Registro Oportuno de Nacimientos</t>
  </si>
  <si>
    <t>1.3.3.4.01</t>
  </si>
  <si>
    <t>Registro en Linea y a entrega de los Certificados de Nacidos Vivos</t>
  </si>
  <si>
    <t>1.3.3.1 Incremento Cobertura de Registro Oportuno de Nacimientos</t>
  </si>
  <si>
    <t>1.3.3.1.04</t>
  </si>
  <si>
    <t>Identificación y derivación oportuna de las pacientes no declaradas o sin cédula a la Delegación (Ficha de Informacion General Prenatal).</t>
  </si>
  <si>
    <t>Nota: “P” representa programada y “E” representa ejecutada.</t>
  </si>
  <si>
    <t>Total</t>
  </si>
  <si>
    <t>Promedio</t>
  </si>
  <si>
    <r>
      <t xml:space="preserve">Nivel de Cumplimiento Individual
</t>
    </r>
    <r>
      <rPr>
        <b/>
        <sz val="12"/>
        <color theme="1"/>
        <rFont val="Rockwell"/>
        <family val="1"/>
      </rPr>
      <t>(Aplica solo para Hospitales)</t>
    </r>
  </si>
  <si>
    <r>
      <t>Nota: La sección de historial de cambios se refiere al histórico de todos los cambios que ha sufrido el documento y su administración es responsabilidad del departamento de calidad en la gestión. </t>
    </r>
    <r>
      <rPr>
        <sz val="9"/>
        <color rgb="FF000000"/>
        <rFont val="Rockwell"/>
        <family val="1"/>
      </rPr>
      <t> </t>
    </r>
  </si>
  <si>
    <r>
      <t>Versión </t>
    </r>
    <r>
      <rPr>
        <sz val="9"/>
        <color rgb="FF000000"/>
        <rFont val="Rockwell"/>
        <family val="1"/>
      </rPr>
      <t> </t>
    </r>
  </si>
  <si>
    <r>
      <t>Fecha de aprobación </t>
    </r>
    <r>
      <rPr>
        <sz val="9"/>
        <color rgb="FF000000"/>
        <rFont val="Rockwell"/>
        <family val="1"/>
      </rPr>
      <t> </t>
    </r>
  </si>
  <si>
    <r>
      <t>Descripción de cambios </t>
    </r>
    <r>
      <rPr>
        <sz val="9"/>
        <color rgb="FF000000"/>
        <rFont val="Rockwell"/>
        <family val="1"/>
      </rPr>
      <t> </t>
    </r>
  </si>
  <si>
    <r>
      <rPr>
        <b/>
        <sz val="9"/>
        <color rgb="FF000000"/>
        <rFont val="Rockwell"/>
        <family val="1"/>
      </rPr>
      <t>No. 1 MEP</t>
    </r>
    <r>
      <rPr>
        <sz val="9"/>
        <color rgb="FF000000"/>
        <rFont val="Rockwell"/>
        <family val="1"/>
      </rPr>
      <t xml:space="preserve">
*Se agrego una columna de para clasificar el estatus de la actividad evaluada.
*Se agrego una tabla para calcular el nivel de cumplimiento individual para los hospitales.
*Se modificaron las fórmulas en las celdas de resultados.
*Se agrego la opción de filtrar las columnas de Producto y Responsable de la ejecución.
*Se agrego la opción de resaltar duplicidad en la columna de Código.
*Se elimino el error de las columnas de Efectividad, Eficacia y Eficiencia.
*Se incluyo el EESS en los datos generales.</t>
    </r>
  </si>
  <si>
    <r>
      <t xml:space="preserve">*Se excuyeron las hojas de MEP2 y MEP3
*Se agregaron dos columnas para colocar las evidencias
*Se agrego el macro para Insertar y Eliminar Fila
</t>
    </r>
    <r>
      <rPr>
        <sz val="9"/>
        <color rgb="FFFF0000"/>
        <rFont val="Rockwell"/>
        <family val="1"/>
      </rPr>
      <t>Sub InsertarFila()
' InsertarFila Macro
 ActiveSheet.Unprotect Password:="Gcalidad123"
    ActiveCell.Offset(0, 0).EntireRow.Insert
 ActiveSheet.Protect Password:="Gcalidad123", DrawingObjects:=False, Contents:=True, Scenarios:= _
 False, AllowFormattingCells:=True, AllowFormattingColumns:=True, _
 AllowFormattingRows:=True, AllowInsertingRows:=True, AllowDeletingRows:= _
 True, AllowSorting:=True, AllowFiltering:=True
End Sub
Sub EliminarFila()
' EliminarFila Macro
 ActiveSheet.Unprotect Password:="Gcalidad123"
    ThisWorkbook.ActiveSheet.ListObjects("Tabla3").ListRows(ActiveCell.Row - 11).Delete
 ActiveSheet.Protect Password:="Gcalidad123", DrawingObjects:=False, Contents:=True, Scenarios:= _
 False, AllowFormattingCells:=True, AllowFormattingColumns:=True, _
 AllowFormattingRows:=True, AllowInsertingRows:=True, AllowDeletingRows:= _
 True, AllowSorting:=True, AllowFiltering:=True
End Sub</t>
    </r>
  </si>
</sst>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theme="1"/>
      <name val="Calibri"/>
      <family val="2"/>
      <scheme val="minor"/>
    </font>
    <font>
      <b/>
      <sz val="12"/>
      <color theme="1"/>
      <name val="Rockwell"/>
      <family val="1"/>
    </font>
    <font>
      <sz val="11"/>
      <color theme="1"/>
      <name val="Rockwell"/>
      <family val="1"/>
    </font>
    <font>
      <b/>
      <sz val="11"/>
      <color rgb="FF000000"/>
      <name val="Rockwell"/>
      <family val="1"/>
    </font>
    <font>
      <b/>
      <sz val="14"/>
      <color theme="0"/>
      <name val="Rockwell"/>
      <family val="1"/>
    </font>
    <font>
      <b/>
      <sz val="14"/>
      <name val="Rockwell"/>
      <family val="1"/>
    </font>
    <font>
      <b/>
      <sz val="14"/>
      <color theme="1"/>
      <name val="Rockwell"/>
      <family val="1"/>
    </font>
    <font>
      <b/>
      <sz val="11"/>
      <color theme="1"/>
      <name val="Rockwell"/>
      <family val="1"/>
    </font>
    <font>
      <b/>
      <sz val="12"/>
      <color theme="0"/>
      <name val="Rockwell"/>
      <family val="1"/>
    </font>
    <font>
      <sz val="11"/>
      <color rgb="FF000000"/>
      <name val="Rockwell"/>
      <family val="1"/>
    </font>
    <font>
      <sz val="10"/>
      <color theme="1"/>
      <name val="Rockwell"/>
      <family val="1"/>
    </font>
    <font>
      <b/>
      <sz val="9"/>
      <color indexed="81"/>
      <name val="Tahoma"/>
      <family val="2"/>
    </font>
    <font>
      <sz val="9"/>
      <color indexed="81"/>
      <name val="Tahoma"/>
      <family val="2"/>
    </font>
    <font>
      <b/>
      <sz val="15"/>
      <color theme="1"/>
      <name val="Rockwell"/>
      <family val="1"/>
    </font>
    <font>
      <sz val="12"/>
      <color rgb="FF000000"/>
      <name val="Rockwell"/>
      <family val="1"/>
    </font>
    <font>
      <sz val="12"/>
      <name val="Rockwell"/>
      <family val="1"/>
    </font>
    <font>
      <b/>
      <sz val="9"/>
      <color rgb="FF000000"/>
      <name val="Rockwell"/>
      <family val="1"/>
    </font>
    <font>
      <sz val="9"/>
      <color rgb="FF000000"/>
      <name val="Rockwell"/>
      <family val="1"/>
    </font>
    <font>
      <sz val="11"/>
      <color theme="0"/>
      <name val="Rockwell"/>
      <family val="1"/>
    </font>
    <font>
      <sz val="9"/>
      <color rgb="FFFF0000"/>
      <name val="Rockwell"/>
      <family val="1"/>
    </font>
    <font>
      <sz val="20"/>
      <color rgb="FF000000"/>
      <name val="Calibri"/>
      <family val="2"/>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249977111117893"/>
        <bgColor indexed="64"/>
      </patternFill>
    </fill>
    <fill>
      <patternFill patternType="solid">
        <fgColor rgb="FF0C5277"/>
        <bgColor indexed="64"/>
      </patternFill>
    </fill>
    <fill>
      <patternFill patternType="solid">
        <fgColor rgb="FF9CC2E5"/>
        <bgColor indexed="64"/>
      </patternFill>
    </fill>
  </fills>
  <borders count="31">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93">
    <xf numFmtId="0" fontId="0" fillId="0" borderId="0" xfId="0"/>
    <xf numFmtId="9" fontId="4" fillId="3" borderId="5" xfId="1" applyFont="1" applyFill="1" applyBorder="1" applyAlignment="1" applyProtection="1">
      <alignment horizontal="center" vertical="center"/>
    </xf>
    <xf numFmtId="0" fontId="3" fillId="0" borderId="0" xfId="0" applyFont="1"/>
    <xf numFmtId="0" fontId="3" fillId="2" borderId="0" xfId="0" applyFont="1" applyFill="1"/>
    <xf numFmtId="0" fontId="7" fillId="2" borderId="0" xfId="0" applyFont="1" applyFill="1" applyAlignment="1">
      <alignment horizontal="right"/>
    </xf>
    <xf numFmtId="0" fontId="8" fillId="2" borderId="0" xfId="0" applyFont="1" applyFill="1" applyAlignment="1">
      <alignment horizontal="right"/>
    </xf>
    <xf numFmtId="0" fontId="5" fillId="5" borderId="5" xfId="0" applyFont="1" applyFill="1" applyBorder="1" applyAlignment="1">
      <alignment horizontal="center" vertical="center" wrapText="1"/>
    </xf>
    <xf numFmtId="0" fontId="4" fillId="4" borderId="3" xfId="0" applyFont="1" applyFill="1" applyBorder="1" applyAlignment="1">
      <alignment horizontal="center" vertical="center"/>
    </xf>
    <xf numFmtId="0" fontId="4" fillId="4" borderId="8" xfId="0" applyFont="1" applyFill="1" applyBorder="1" applyAlignment="1">
      <alignment horizontal="center" vertical="center"/>
    </xf>
    <xf numFmtId="0" fontId="16" fillId="0" borderId="0" xfId="0" applyFont="1"/>
    <xf numFmtId="0" fontId="8" fillId="2" borderId="1" xfId="0" applyFont="1" applyFill="1" applyBorder="1" applyAlignment="1" applyProtection="1">
      <alignment horizontal="left" vertical="center"/>
      <protection locked="0"/>
    </xf>
    <xf numFmtId="0" fontId="10" fillId="0" borderId="5" xfId="0" applyFont="1" applyBorder="1" applyAlignment="1" applyProtection="1">
      <alignment vertical="center" wrapText="1"/>
      <protection locked="0"/>
    </xf>
    <xf numFmtId="0" fontId="10" fillId="0" borderId="5" xfId="0" applyFont="1" applyBorder="1" applyAlignment="1" applyProtection="1">
      <alignment horizontal="center" vertical="center" wrapText="1"/>
      <protection locked="0"/>
    </xf>
    <xf numFmtId="0" fontId="11" fillId="2" borderId="5" xfId="0" applyFont="1" applyFill="1" applyBorder="1" applyAlignment="1" applyProtection="1">
      <alignment vertical="center" wrapText="1"/>
      <protection locked="0"/>
    </xf>
    <xf numFmtId="0" fontId="11" fillId="2" borderId="5" xfId="0" applyFont="1" applyFill="1" applyBorder="1" applyAlignment="1" applyProtection="1">
      <alignment horizontal="center" vertical="center" wrapText="1"/>
      <protection locked="0"/>
    </xf>
    <xf numFmtId="0" fontId="11" fillId="2" borderId="5" xfId="0" applyFont="1" applyFill="1" applyBorder="1" applyAlignment="1" applyProtection="1">
      <alignment horizontal="left" vertical="center" wrapText="1"/>
      <protection locked="0"/>
    </xf>
    <xf numFmtId="0" fontId="11" fillId="2" borderId="5" xfId="0" applyFont="1" applyFill="1" applyBorder="1" applyAlignment="1" applyProtection="1">
      <alignment vertical="top" wrapText="1"/>
      <protection locked="0"/>
    </xf>
    <xf numFmtId="0" fontId="11" fillId="2" borderId="5" xfId="0" applyFont="1" applyFill="1" applyBorder="1" applyAlignment="1" applyProtection="1">
      <alignment wrapText="1"/>
      <protection locked="0"/>
    </xf>
    <xf numFmtId="0" fontId="3" fillId="2" borderId="5" xfId="0" applyFont="1" applyFill="1" applyBorder="1" applyAlignment="1" applyProtection="1">
      <alignment horizontal="left" vertical="top" wrapText="1"/>
      <protection locked="0"/>
    </xf>
    <xf numFmtId="0" fontId="11" fillId="0" borderId="5" xfId="0" applyFont="1" applyBorder="1" applyAlignment="1" applyProtection="1">
      <alignment vertical="center" wrapText="1"/>
      <protection locked="0"/>
    </xf>
    <xf numFmtId="0" fontId="11" fillId="2" borderId="5" xfId="0" applyFont="1" applyFill="1" applyBorder="1" applyAlignment="1" applyProtection="1">
      <alignment horizontal="justify" vertical="top" wrapText="1"/>
      <protection locked="0"/>
    </xf>
    <xf numFmtId="0" fontId="3" fillId="0" borderId="5" xfId="0" applyFont="1" applyBorder="1" applyAlignment="1" applyProtection="1">
      <alignment vertical="center" wrapText="1"/>
      <protection locked="0"/>
    </xf>
    <xf numFmtId="0" fontId="3" fillId="0" borderId="5" xfId="0" applyFont="1" applyBorder="1" applyAlignment="1" applyProtection="1">
      <alignment wrapText="1"/>
      <protection locked="0"/>
    </xf>
    <xf numFmtId="0" fontId="17" fillId="6" borderId="21" xfId="0" applyFont="1" applyFill="1" applyBorder="1" applyAlignment="1">
      <alignment horizontal="center" vertical="center"/>
    </xf>
    <xf numFmtId="0" fontId="17" fillId="6" borderId="22" xfId="0" applyFont="1" applyFill="1" applyBorder="1" applyAlignment="1">
      <alignment horizontal="center" vertical="center"/>
    </xf>
    <xf numFmtId="0" fontId="17" fillId="6" borderId="23" xfId="0" applyFont="1" applyFill="1" applyBorder="1" applyAlignment="1">
      <alignment horizontal="center" vertical="center"/>
    </xf>
    <xf numFmtId="0" fontId="6" fillId="2" borderId="0" xfId="0" applyFont="1" applyFill="1" applyAlignment="1">
      <alignment horizontal="left"/>
    </xf>
    <xf numFmtId="0" fontId="5" fillId="5" borderId="5" xfId="0" applyFont="1" applyFill="1" applyBorder="1" applyAlignment="1">
      <alignment horizontal="center" vertical="center"/>
    </xf>
    <xf numFmtId="0" fontId="11" fillId="2" borderId="5" xfId="0" applyFont="1" applyFill="1" applyBorder="1" applyAlignment="1" applyProtection="1">
      <alignment horizontal="center" vertical="center"/>
      <protection locked="0"/>
    </xf>
    <xf numFmtId="0" fontId="4" fillId="0" borderId="0" xfId="0" applyFont="1" applyAlignment="1">
      <alignment vertical="center"/>
    </xf>
    <xf numFmtId="0" fontId="19" fillId="0" borderId="0" xfId="0" applyFont="1"/>
    <xf numFmtId="0" fontId="10" fillId="0" borderId="30" xfId="0" applyFont="1" applyBorder="1" applyAlignment="1" applyProtection="1">
      <alignment horizontal="center" vertical="center" wrapText="1"/>
      <protection locked="0"/>
    </xf>
    <xf numFmtId="0" fontId="10" fillId="0" borderId="9" xfId="0" applyFont="1" applyBorder="1" applyAlignment="1" applyProtection="1">
      <alignment vertical="center" wrapText="1"/>
      <protection locked="0"/>
    </xf>
    <xf numFmtId="0" fontId="10" fillId="0" borderId="10" xfId="0" applyFont="1" applyBorder="1" applyAlignment="1" applyProtection="1">
      <alignment horizontal="center" vertical="center" wrapText="1"/>
      <protection locked="0"/>
    </xf>
    <xf numFmtId="0" fontId="10" fillId="0" borderId="4" xfId="0" applyFont="1" applyBorder="1" applyAlignment="1" applyProtection="1">
      <alignment vertical="center" wrapText="1"/>
      <protection locked="0"/>
    </xf>
    <xf numFmtId="9" fontId="4" fillId="3" borderId="4" xfId="1" applyFont="1" applyFill="1" applyBorder="1" applyAlignment="1" applyProtection="1">
      <alignment horizontal="center" vertical="center"/>
    </xf>
    <xf numFmtId="0" fontId="10" fillId="0" borderId="2" xfId="0" applyFont="1" applyBorder="1" applyAlignment="1" applyProtection="1">
      <alignment vertical="center" wrapText="1"/>
      <protection locked="0"/>
    </xf>
    <xf numFmtId="0" fontId="5" fillId="5" borderId="2"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4" xfId="0" applyFont="1" applyFill="1" applyBorder="1" applyAlignment="1">
      <alignment horizontal="center" vertical="center" wrapText="1"/>
    </xf>
    <xf numFmtId="0" fontId="3" fillId="5" borderId="0" xfId="0" applyFont="1" applyFill="1"/>
    <xf numFmtId="0" fontId="15" fillId="0" borderId="0" xfId="0" applyFont="1" applyAlignment="1">
      <alignment horizontal="right"/>
    </xf>
    <xf numFmtId="0" fontId="3" fillId="2" borderId="5" xfId="0" applyFont="1" applyFill="1" applyBorder="1" applyAlignment="1" applyProtection="1">
      <alignment horizontal="center" vertical="center" wrapText="1"/>
      <protection locked="0"/>
    </xf>
    <xf numFmtId="0" fontId="10" fillId="2" borderId="5" xfId="0" applyFont="1" applyFill="1" applyBorder="1" applyAlignment="1" applyProtection="1">
      <alignment vertical="center"/>
      <protection locked="0"/>
    </xf>
    <xf numFmtId="0" fontId="4" fillId="0" borderId="5" xfId="0" applyFont="1" applyBorder="1" applyAlignment="1">
      <alignment horizontal="center" vertical="center"/>
    </xf>
    <xf numFmtId="0" fontId="10" fillId="2" borderId="5" xfId="0" applyFont="1" applyFill="1" applyBorder="1" applyAlignment="1" applyProtection="1">
      <alignment vertical="center" wrapText="1"/>
      <protection locked="0"/>
    </xf>
    <xf numFmtId="0" fontId="7" fillId="2" borderId="0" xfId="0" applyFont="1" applyFill="1" applyAlignment="1">
      <alignment horizontal="right"/>
    </xf>
    <xf numFmtId="0" fontId="15" fillId="0" borderId="0" xfId="0" applyFont="1" applyAlignment="1">
      <alignment horizontal="right"/>
    </xf>
    <xf numFmtId="0" fontId="15" fillId="2" borderId="0" xfId="0" applyFont="1" applyFill="1" applyAlignment="1">
      <alignment horizontal="right"/>
    </xf>
    <xf numFmtId="0" fontId="5" fillId="5" borderId="5" xfId="0" applyFont="1" applyFill="1" applyBorder="1" applyAlignment="1">
      <alignment horizontal="center" vertical="center" wrapText="1"/>
    </xf>
    <xf numFmtId="0" fontId="5" fillId="5" borderId="5"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0" xfId="0" applyFont="1" applyFill="1" applyAlignment="1">
      <alignment horizontal="center" vertical="center" wrapText="1"/>
    </xf>
    <xf numFmtId="0" fontId="5" fillId="5" borderId="0" xfId="0" applyFont="1" applyFill="1" applyAlignment="1">
      <alignment horizontal="center" vertical="center"/>
    </xf>
    <xf numFmtId="0" fontId="6" fillId="2" borderId="0" xfId="0" applyFont="1" applyFill="1" applyAlignment="1">
      <alignment horizontal="center"/>
    </xf>
    <xf numFmtId="0" fontId="6" fillId="2" borderId="1" xfId="0" applyFont="1" applyFill="1" applyBorder="1" applyAlignment="1" applyProtection="1">
      <alignment horizontal="left" vertical="center"/>
      <protection locked="0"/>
    </xf>
    <xf numFmtId="0" fontId="8" fillId="2" borderId="1" xfId="0" applyFont="1" applyFill="1" applyBorder="1" applyAlignment="1" applyProtection="1">
      <alignment horizontal="left" vertical="center"/>
      <protection locked="0"/>
    </xf>
    <xf numFmtId="0" fontId="6" fillId="2" borderId="0" xfId="0" applyFont="1" applyFill="1" applyAlignment="1">
      <alignment horizontal="left"/>
    </xf>
    <xf numFmtId="0" fontId="4" fillId="4" borderId="5" xfId="0" applyFont="1" applyFill="1" applyBorder="1" applyAlignment="1">
      <alignment horizontal="center" vertical="center"/>
    </xf>
    <xf numFmtId="0" fontId="8" fillId="4" borderId="2" xfId="0" applyFont="1" applyFill="1" applyBorder="1" applyAlignment="1">
      <alignment horizontal="center"/>
    </xf>
    <xf numFmtId="0" fontId="8" fillId="4" borderId="10" xfId="0" applyFont="1" applyFill="1" applyBorder="1" applyAlignment="1">
      <alignment horizontal="center"/>
    </xf>
    <xf numFmtId="0" fontId="8" fillId="4" borderId="11" xfId="0" applyFont="1" applyFill="1" applyBorder="1" applyAlignment="1">
      <alignment horizontal="center"/>
    </xf>
    <xf numFmtId="0" fontId="8" fillId="4" borderId="0" xfId="0" applyFont="1" applyFill="1" applyAlignment="1">
      <alignment horizontal="center"/>
    </xf>
    <xf numFmtId="9" fontId="4" fillId="3" borderId="12" xfId="1" applyFont="1" applyFill="1" applyBorder="1" applyAlignment="1" applyProtection="1">
      <alignment horizontal="center" vertical="center"/>
    </xf>
    <xf numFmtId="9" fontId="4" fillId="3" borderId="14" xfId="1" applyFont="1" applyFill="1" applyBorder="1" applyAlignment="1" applyProtection="1">
      <alignment horizontal="center" vertical="center"/>
    </xf>
    <xf numFmtId="9" fontId="4" fillId="3" borderId="15" xfId="1" applyFont="1" applyFill="1" applyBorder="1" applyAlignment="1" applyProtection="1">
      <alignment horizontal="center" vertical="center"/>
    </xf>
    <xf numFmtId="9" fontId="4" fillId="3" borderId="17" xfId="1" applyFont="1" applyFill="1" applyBorder="1" applyAlignment="1" applyProtection="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4" fillId="4" borderId="2"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5" xfId="0" applyFont="1" applyFill="1" applyBorder="1" applyAlignment="1">
      <alignment horizontal="center" vertical="center" wrapText="1"/>
    </xf>
    <xf numFmtId="0" fontId="17" fillId="0" borderId="24" xfId="0" applyFont="1" applyBorder="1" applyAlignment="1">
      <alignment horizontal="center" vertical="center"/>
    </xf>
    <xf numFmtId="0" fontId="17" fillId="0" borderId="27" xfId="0" applyFont="1" applyBorder="1" applyAlignment="1">
      <alignment horizontal="center" vertical="center"/>
    </xf>
    <xf numFmtId="14" fontId="18" fillId="0" borderId="25" xfId="0" applyNumberFormat="1" applyFont="1" applyBorder="1" applyAlignment="1">
      <alignment horizontal="center" vertical="center"/>
    </xf>
    <xf numFmtId="0" fontId="18" fillId="0" borderId="28" xfId="0" applyFont="1" applyBorder="1" applyAlignment="1">
      <alignment horizontal="center" vertical="center"/>
    </xf>
    <xf numFmtId="0" fontId="18" fillId="0" borderId="26" xfId="0" applyFont="1" applyBorder="1" applyAlignment="1">
      <alignment horizontal="center" vertical="center" wrapText="1"/>
    </xf>
    <xf numFmtId="0" fontId="18" fillId="0" borderId="29" xfId="0" applyFont="1" applyBorder="1" applyAlignment="1">
      <alignment horizontal="center" vertical="center" wrapText="1"/>
    </xf>
    <xf numFmtId="0" fontId="17" fillId="0" borderId="18" xfId="0" applyFont="1" applyBorder="1" applyAlignment="1">
      <alignment horizontal="justify" vertical="center"/>
    </xf>
    <xf numFmtId="0" fontId="17" fillId="0" borderId="19" xfId="0" applyFont="1" applyBorder="1" applyAlignment="1">
      <alignment horizontal="justify" vertical="center"/>
    </xf>
    <xf numFmtId="0" fontId="17" fillId="0" borderId="20" xfId="0" applyFont="1" applyBorder="1" applyAlignment="1">
      <alignment horizontal="justify" vertical="center"/>
    </xf>
    <xf numFmtId="0" fontId="18" fillId="0" borderId="26" xfId="0" applyFont="1" applyBorder="1" applyAlignment="1">
      <alignment horizontal="left" vertical="center" wrapText="1"/>
    </xf>
    <xf numFmtId="0" fontId="18" fillId="0" borderId="29" xfId="0" applyFont="1" applyBorder="1" applyAlignment="1">
      <alignment horizontal="left" vertical="center" wrapText="1"/>
    </xf>
  </cellXfs>
  <cellStyles count="2">
    <cellStyle name="Normal" xfId="0" builtinId="0"/>
    <cellStyle name="Porcentaje" xfId="1" builtinId="5"/>
  </cellStyles>
  <dxfs count="37">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0000"/>
        <name val="Rockwell"/>
        <scheme val="none"/>
      </font>
      <numFmt numFmtId="13" formatCode="0%"/>
      <fill>
        <patternFill patternType="solid">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rgb="FF000000"/>
        <name val="Rockwell"/>
        <scheme val="none"/>
      </font>
      <fill>
        <patternFill patternType="solid">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rgb="FF000000"/>
        <name val="Rockwell"/>
        <scheme val="none"/>
      </font>
      <fill>
        <patternFill patternType="solid">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Rockwel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Rockwel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Rockwell"/>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Rockwell"/>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Rockwell"/>
        <scheme val="none"/>
      </font>
      <alignment horizontal="center" vertical="center" textRotation="0" wrapText="1" indent="0" justifyLastLine="0" shrinkToFit="0" readingOrder="0"/>
      <border diagonalUp="0" diagonalDown="0">
        <left/>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Rockwell"/>
        <scheme val="none"/>
      </font>
      <alignment horizontal="general" vertical="center" textRotation="0" wrapText="1" indent="0" justifyLastLine="0" shrinkToFit="0" readingOrder="0"/>
      <border diagonalUp="0" diagonalDown="0" outline="0">
        <left style="thin">
          <color indexed="64"/>
        </left>
        <right style="thin">
          <color indexed="64"/>
        </right>
        <top/>
        <bottom/>
      </border>
      <protection locked="0" hidden="0"/>
    </dxf>
    <dxf>
      <font>
        <color rgb="FF9C0006"/>
      </font>
      <fill>
        <patternFill>
          <bgColor rgb="FFFFC7CE"/>
        </patternFill>
      </fill>
    </dxf>
    <dxf>
      <fill>
        <patternFill>
          <bgColor theme="0"/>
        </patternFill>
      </fill>
    </dxf>
    <dxf>
      <fill>
        <patternFill>
          <fgColor auto="1"/>
          <bgColor rgb="FFFF0000"/>
        </patternFill>
      </fill>
    </dxf>
    <dxf>
      <fill>
        <patternFill>
          <fgColor auto="1"/>
          <bgColor rgb="FF92D050"/>
        </patternFill>
      </fill>
    </dxf>
    <dxf>
      <font>
        <color auto="1"/>
      </font>
      <fill>
        <patternFill>
          <bgColor rgb="FFFFFF00"/>
        </patternFill>
      </fill>
    </dxf>
    <dxf>
      <fill>
        <patternFill>
          <bgColor theme="0"/>
        </patternFill>
      </fill>
    </dxf>
    <dxf>
      <fill>
        <patternFill>
          <fgColor auto="1"/>
          <bgColor rgb="FFFF0000"/>
        </patternFill>
      </fill>
    </dxf>
    <dxf>
      <fill>
        <patternFill>
          <fgColor auto="1"/>
          <bgColor rgb="FF92D050"/>
        </patternFill>
      </fill>
    </dxf>
    <dxf>
      <font>
        <color auto="1"/>
      </font>
      <fill>
        <patternFill>
          <bgColor rgb="FFFFFF00"/>
        </patternFill>
      </fill>
    </dxf>
    <dxf>
      <font>
        <b/>
        <i val="0"/>
      </font>
      <fill>
        <patternFill>
          <bgColor rgb="FFFFC000"/>
        </patternFill>
      </fill>
    </dxf>
    <dxf>
      <font>
        <color rgb="FF9C0006"/>
      </font>
      <fill>
        <patternFill>
          <bgColor rgb="FFFFC7CE"/>
        </patternFill>
      </fill>
    </dxf>
  </dxfs>
  <tableStyles count="0" defaultTableStyle="TableStyleMedium2" defaultPivotStyle="PivotStyleLight16"/>
  <colors>
    <mruColors>
      <color rgb="FF0C52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440391</xdr:colOff>
      <xdr:row>1</xdr:row>
      <xdr:rowOff>36419</xdr:rowOff>
    </xdr:from>
    <xdr:to>
      <xdr:col>1</xdr:col>
      <xdr:colOff>2467286</xdr:colOff>
      <xdr:row>4</xdr:row>
      <xdr:rowOff>62925</xdr:rowOff>
    </xdr:to>
    <xdr:pic>
      <xdr:nvPicPr>
        <xdr:cNvPr id="2" name="Imagen 1">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2391" y="226919"/>
          <a:ext cx="2014888" cy="667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xdr:col>
          <xdr:colOff>133350</xdr:colOff>
          <xdr:row>1</xdr:row>
          <xdr:rowOff>228600</xdr:rowOff>
        </xdr:from>
        <xdr:to>
          <xdr:col>5</xdr:col>
          <xdr:colOff>895350</xdr:colOff>
          <xdr:row>6</xdr:row>
          <xdr:rowOff>123825</xdr:rowOff>
        </xdr:to>
        <xdr:sp macro="" textlink="">
          <xdr:nvSpPr>
            <xdr:cNvPr id="1030" name="Button 6" hidden="1">
              <a:extLst>
                <a:ext uri="{63B3BB69-23CF-44E3-9099-C40C66FF867C}">
                  <a14:compatExt spid="_x0000_s1030"/>
                </a:ext>
                <a:ext uri="{FF2B5EF4-FFF2-40B4-BE49-F238E27FC236}">
                  <a16:creationId xmlns:a16="http://schemas.microsoft.com/office/drawing/2014/main" xmlns="" id="{00000000-0008-0000-0000-0000060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cs typeface="Calibri"/>
                </a:rPr>
                <a:t>Insertar Fila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1038225</xdr:colOff>
          <xdr:row>1</xdr:row>
          <xdr:rowOff>219075</xdr:rowOff>
        </xdr:from>
        <xdr:to>
          <xdr:col>8</xdr:col>
          <xdr:colOff>85725</xdr:colOff>
          <xdr:row>6</xdr:row>
          <xdr:rowOff>133350</xdr:rowOff>
        </xdr:to>
        <xdr:sp macro="" textlink="">
          <xdr:nvSpPr>
            <xdr:cNvPr id="1032" name="Button 8" hidden="1">
              <a:extLst>
                <a:ext uri="{63B3BB69-23CF-44E3-9099-C40C66FF867C}">
                  <a14:compatExt spid="_x0000_s1032"/>
                </a:ext>
                <a:ext uri="{FF2B5EF4-FFF2-40B4-BE49-F238E27FC236}">
                  <a16:creationId xmlns:a16="http://schemas.microsoft.com/office/drawing/2014/main" xmlns="" id="{00000000-0008-0000-0000-0000080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cs typeface="Calibri"/>
                </a:rPr>
                <a:t>Eliminar Fila</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nsrd-my.sharepoint.com/Users/SNS/Desktop/MEP-%20SNS-Enero-Marzo%202018/Consolidado%20DC-SNS-POA%202018%208.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Prov"/>
      <sheetName val="Obj"/>
      <sheetName val="Catalogo"/>
      <sheetName val="Formulario PPGR5"/>
      <sheetName val="Consolidado DC-SNS-POA 2018 8"/>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ables/table1.xml><?xml version="1.0" encoding="utf-8"?>
<table xmlns="http://schemas.openxmlformats.org/spreadsheetml/2006/main" id="1" name="Tabla1" displayName="Tabla1" ref="B13:W257" totalsRowShown="0" headerRowDxfId="25" headerRowBorderDxfId="24" tableBorderDxfId="23" totalsRowBorderDxfId="22">
  <autoFilter ref="B13:W257"/>
  <tableColumns count="22">
    <tableColumn id="1" name="Resultado" dataDxfId="21"/>
    <tableColumn id="2" name="Producto" dataDxfId="20"/>
    <tableColumn id="3" name="Área responsable de ejecución" dataDxfId="19"/>
    <tableColumn id="4" name="Código" dataDxfId="18"/>
    <tableColumn id="5" name="Nombre Actividad" dataDxfId="17"/>
    <tableColumn id="6" name="Medios de Verificación 1" dataDxfId="16"/>
    <tableColumn id="22" name="Medios de Verificación2" dataDxfId="15"/>
    <tableColumn id="21" name="Medios de Verificación3" dataDxfId="14"/>
    <tableColumn id="7" name="Fecha de Programada de la actividad" dataDxfId="13"/>
    <tableColumn id="8" name="Estatus_x000a_(Reprogramación)" dataDxfId="12"/>
    <tableColumn id="9" name="P (a)" dataDxfId="11"/>
    <tableColumn id="10" name="E (b)" dataDxfId="10"/>
    <tableColumn id="11" name="P (c)" dataDxfId="9"/>
    <tableColumn id="12" name="E (d)" dataDxfId="8"/>
    <tableColumn id="13" name="P (e)" dataDxfId="7"/>
    <tableColumn id="14" name="E (f)" dataDxfId="6"/>
    <tableColumn id="15" name="Efectividad " dataDxfId="5" dataCellStyle="Porcentaje">
      <calculatedColumnFormula>IFERROR((M14/L14),"")</calculatedColumnFormula>
    </tableColumn>
    <tableColumn id="16" name="Eficacia               " dataDxfId="4" dataCellStyle="Porcentaje">
      <calculatedColumnFormula>IFERROR(R14*(N14/O14),"")</calculatedColumnFormula>
    </tableColumn>
    <tableColumn id="17" name="Eficiencia  " dataDxfId="3" dataCellStyle="Porcentaje">
      <calculatedColumnFormula array="1">IFERROR(S14*S23(Q14/P14),"")</calculatedColumnFormula>
    </tableColumn>
    <tableColumn id="18" name="Meta" dataDxfId="2"/>
    <tableColumn id="19" name="Tiempo" dataDxfId="1"/>
    <tableColumn id="20" name="Gasto"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2:W270"/>
  <sheetViews>
    <sheetView showGridLines="0" tabSelected="1" topLeftCell="A97" zoomScale="70" zoomScaleNormal="70" workbookViewId="0">
      <pane xSplit="1" topLeftCell="G1" activePane="topRight" state="frozen"/>
      <selection activeCell="B14" sqref="B14"/>
      <selection pane="topRight" activeCell="K97" sqref="K97"/>
    </sheetView>
  </sheetViews>
  <sheetFormatPr baseColWidth="10" defaultColWidth="11.42578125" defaultRowHeight="14.25" x14ac:dyDescent="0.2"/>
  <cols>
    <col min="1" max="1" width="7.42578125" style="2" hidden="1" customWidth="1"/>
    <col min="2" max="2" width="38.28515625" style="2" customWidth="1"/>
    <col min="3" max="3" width="19.42578125" style="2" customWidth="1"/>
    <col min="4" max="4" width="19.28515625" style="2" customWidth="1"/>
    <col min="5" max="5" width="12.85546875" style="2" customWidth="1"/>
    <col min="6" max="6" width="40.7109375" style="2" customWidth="1"/>
    <col min="7" max="7" width="18.7109375" style="2" customWidth="1"/>
    <col min="8" max="8" width="17.28515625" style="2" customWidth="1"/>
    <col min="9" max="9" width="17.7109375" style="2" customWidth="1"/>
    <col min="10" max="10" width="21.140625" style="2" customWidth="1"/>
    <col min="11" max="11" width="25.5703125" style="2" customWidth="1"/>
    <col min="12" max="12" width="12" style="2" customWidth="1"/>
    <col min="13" max="13" width="12.7109375" style="2" customWidth="1"/>
    <col min="14" max="14" width="13.28515625" style="2" customWidth="1"/>
    <col min="15" max="17" width="13.7109375" style="2" customWidth="1"/>
    <col min="18" max="18" width="18.28515625" style="2" customWidth="1"/>
    <col min="19" max="19" width="16" style="2" customWidth="1"/>
    <col min="20" max="20" width="15.7109375" style="2" customWidth="1"/>
    <col min="21" max="22" width="13.7109375" style="2" customWidth="1"/>
    <col min="23" max="23" width="14.140625" style="2" customWidth="1"/>
    <col min="24" max="16384" width="11.42578125" style="2"/>
  </cols>
  <sheetData>
    <row r="2" spans="1:23" ht="18.75" x14ac:dyDescent="0.3">
      <c r="Q2" s="46" t="s">
        <v>0</v>
      </c>
      <c r="R2" s="46"/>
      <c r="S2" s="46"/>
      <c r="T2" s="46"/>
      <c r="U2" s="46"/>
      <c r="V2" s="46"/>
      <c r="W2" s="46"/>
    </row>
    <row r="3" spans="1:23" ht="15.75" x14ac:dyDescent="0.25">
      <c r="S3" s="3"/>
      <c r="T3" s="9"/>
      <c r="U3" s="47" t="s">
        <v>1</v>
      </c>
      <c r="V3" s="47"/>
      <c r="W3" s="47"/>
    </row>
    <row r="4" spans="1:23" ht="15.75" x14ac:dyDescent="0.25">
      <c r="S4" s="3"/>
      <c r="T4" s="48" t="s">
        <v>2</v>
      </c>
      <c r="U4" s="48"/>
      <c r="V4" s="48"/>
      <c r="W4" s="48"/>
    </row>
    <row r="5" spans="1:23" ht="15.75" x14ac:dyDescent="0.25">
      <c r="S5" s="3"/>
      <c r="T5" s="41"/>
      <c r="U5" s="41"/>
      <c r="V5" s="41"/>
      <c r="W5" s="41"/>
    </row>
    <row r="8" spans="1:23" ht="24.6" customHeight="1" x14ac:dyDescent="0.2">
      <c r="B8" s="52" t="s">
        <v>3</v>
      </c>
      <c r="C8" s="53"/>
      <c r="D8" s="53"/>
      <c r="E8" s="53"/>
      <c r="F8" s="53"/>
      <c r="G8" s="53"/>
      <c r="H8" s="53"/>
      <c r="I8" s="53"/>
      <c r="J8" s="53"/>
      <c r="K8" s="53"/>
      <c r="L8" s="53"/>
      <c r="M8" s="53"/>
      <c r="N8" s="53"/>
      <c r="O8" s="53"/>
      <c r="P8" s="53"/>
      <c r="Q8" s="53"/>
      <c r="R8" s="53"/>
      <c r="S8" s="53"/>
      <c r="T8" s="53"/>
      <c r="U8" s="53"/>
      <c r="V8" s="53"/>
      <c r="W8" s="53"/>
    </row>
    <row r="9" spans="1:23" ht="18.75" x14ac:dyDescent="0.3">
      <c r="B9" s="54" t="s">
        <v>4</v>
      </c>
      <c r="C9" s="54"/>
      <c r="D9" s="54"/>
      <c r="E9" s="54"/>
      <c r="F9" s="54"/>
      <c r="G9" s="54"/>
      <c r="H9" s="54"/>
      <c r="I9" s="54"/>
      <c r="J9" s="54"/>
      <c r="K9" s="54"/>
      <c r="L9" s="54"/>
      <c r="M9" s="54"/>
      <c r="N9" s="54"/>
      <c r="O9" s="54"/>
      <c r="P9" s="54"/>
      <c r="Q9" s="54"/>
      <c r="R9" s="54"/>
      <c r="S9" s="54"/>
      <c r="T9" s="54"/>
      <c r="U9" s="54"/>
      <c r="V9" s="54"/>
      <c r="W9" s="54"/>
    </row>
    <row r="10" spans="1:23" ht="18.75" x14ac:dyDescent="0.3">
      <c r="B10" s="26" t="s">
        <v>5</v>
      </c>
      <c r="C10" s="55" t="s">
        <v>6</v>
      </c>
      <c r="D10" s="55"/>
      <c r="E10" s="55"/>
      <c r="F10" s="55"/>
      <c r="G10" s="55"/>
      <c r="H10" s="55"/>
      <c r="I10" s="55"/>
      <c r="J10" s="55"/>
      <c r="K10" s="55"/>
      <c r="L10" s="55"/>
      <c r="M10" s="55"/>
      <c r="N10" s="55"/>
      <c r="O10" s="55"/>
      <c r="P10" s="55"/>
      <c r="Q10" s="55"/>
      <c r="R10" s="3"/>
      <c r="S10" s="4" t="s">
        <v>7</v>
      </c>
      <c r="T10" s="56" t="s">
        <v>8</v>
      </c>
      <c r="U10" s="56"/>
      <c r="V10" s="5" t="s">
        <v>9</v>
      </c>
      <c r="W10" s="10">
        <v>2025</v>
      </c>
    </row>
    <row r="11" spans="1:23" ht="18.75" x14ac:dyDescent="0.3">
      <c r="B11" s="57"/>
      <c r="C11" s="57"/>
      <c r="D11" s="57"/>
      <c r="E11" s="57"/>
      <c r="F11" s="57"/>
      <c r="G11" s="57"/>
      <c r="H11" s="57"/>
      <c r="I11" s="57"/>
      <c r="J11" s="57"/>
      <c r="K11" s="57"/>
      <c r="L11" s="57"/>
      <c r="M11" s="57"/>
      <c r="N11" s="57"/>
      <c r="O11" s="3"/>
      <c r="P11" s="29"/>
      <c r="Q11" s="3"/>
      <c r="R11" s="3"/>
      <c r="S11" s="3"/>
      <c r="T11" s="3"/>
      <c r="U11" s="3"/>
      <c r="V11" s="3"/>
      <c r="W11" s="3"/>
    </row>
    <row r="12" spans="1:23" ht="41.25" customHeight="1" x14ac:dyDescent="0.2">
      <c r="B12" s="40"/>
      <c r="C12" s="40"/>
      <c r="D12" s="40"/>
      <c r="E12" s="40"/>
      <c r="F12" s="40"/>
      <c r="G12" s="40"/>
      <c r="H12" s="40"/>
      <c r="I12" s="40"/>
      <c r="J12" s="40"/>
      <c r="K12" s="40"/>
      <c r="L12" s="50" t="s">
        <v>10</v>
      </c>
      <c r="M12" s="50"/>
      <c r="N12" s="50" t="s">
        <v>11</v>
      </c>
      <c r="O12" s="51"/>
      <c r="P12" s="51" t="s">
        <v>12</v>
      </c>
      <c r="Q12" s="51"/>
      <c r="R12" s="51" t="s">
        <v>13</v>
      </c>
      <c r="S12" s="50"/>
      <c r="T12" s="50"/>
      <c r="U12" s="49" t="s">
        <v>14</v>
      </c>
      <c r="V12" s="49"/>
      <c r="W12" s="49"/>
    </row>
    <row r="13" spans="1:23" ht="72.75" customHeight="1" x14ac:dyDescent="0.2">
      <c r="A13" s="30" t="s">
        <v>15</v>
      </c>
      <c r="B13" s="37" t="s">
        <v>16</v>
      </c>
      <c r="C13" s="38" t="s">
        <v>17</v>
      </c>
      <c r="D13" s="39" t="s">
        <v>18</v>
      </c>
      <c r="E13" s="27" t="s">
        <v>19</v>
      </c>
      <c r="F13" s="6" t="s">
        <v>20</v>
      </c>
      <c r="G13" s="39" t="s">
        <v>21</v>
      </c>
      <c r="H13" s="39" t="s">
        <v>22</v>
      </c>
      <c r="I13" s="39" t="s">
        <v>23</v>
      </c>
      <c r="J13" s="39" t="s">
        <v>24</v>
      </c>
      <c r="K13" s="39" t="s">
        <v>25</v>
      </c>
      <c r="L13" s="27" t="s">
        <v>26</v>
      </c>
      <c r="M13" s="27" t="s">
        <v>27</v>
      </c>
      <c r="N13" s="27" t="s">
        <v>28</v>
      </c>
      <c r="O13" s="27" t="s">
        <v>29</v>
      </c>
      <c r="P13" s="27" t="s">
        <v>30</v>
      </c>
      <c r="Q13" s="27" t="s">
        <v>31</v>
      </c>
      <c r="R13" s="6" t="s">
        <v>32</v>
      </c>
      <c r="S13" s="6" t="s">
        <v>33</v>
      </c>
      <c r="T13" s="6" t="s">
        <v>34</v>
      </c>
      <c r="U13" s="6" t="s">
        <v>10</v>
      </c>
      <c r="V13" s="6" t="s">
        <v>11</v>
      </c>
      <c r="W13" s="6" t="s">
        <v>12</v>
      </c>
    </row>
    <row r="14" spans="1:23" ht="71.25" x14ac:dyDescent="0.2">
      <c r="B14" s="31" t="s">
        <v>35</v>
      </c>
      <c r="C14" s="11" t="s">
        <v>36</v>
      </c>
      <c r="D14" s="11" t="s">
        <v>37</v>
      </c>
      <c r="E14" s="11" t="s">
        <v>38</v>
      </c>
      <c r="F14" s="11" t="s">
        <v>39</v>
      </c>
      <c r="G14" s="12" t="s">
        <v>40</v>
      </c>
      <c r="H14" s="12" t="s">
        <v>41</v>
      </c>
      <c r="I14" s="12" t="s">
        <v>42</v>
      </c>
      <c r="J14" s="11" t="s">
        <v>43</v>
      </c>
      <c r="K14" s="11"/>
      <c r="L14" s="28">
        <v>1</v>
      </c>
      <c r="M14" s="28">
        <v>1</v>
      </c>
      <c r="N14" s="28">
        <v>31</v>
      </c>
      <c r="O14" s="28">
        <v>31</v>
      </c>
      <c r="P14" s="28"/>
      <c r="Q14" s="28"/>
      <c r="R14" s="1">
        <f t="shared" ref="R14:R181" si="0">IFERROR((M14/L14),"")</f>
        <v>1</v>
      </c>
      <c r="S14" s="1">
        <f t="shared" ref="S14:S181" si="1">IFERROR(R14*(N14/O14),"")</f>
        <v>1</v>
      </c>
      <c r="T14" s="1" t="str" cm="1">
        <f t="array" ref="T14">IFERROR(S14*S23(Q14/P14),"")</f>
        <v/>
      </c>
      <c r="U14" s="11"/>
      <c r="V14" s="11"/>
      <c r="W14" s="32"/>
    </row>
    <row r="15" spans="1:23" ht="71.25" x14ac:dyDescent="0.2">
      <c r="B15" s="31" t="s">
        <v>35</v>
      </c>
      <c r="C15" s="11" t="s">
        <v>36</v>
      </c>
      <c r="D15" s="11" t="s">
        <v>37</v>
      </c>
      <c r="E15" s="11" t="s">
        <v>44</v>
      </c>
      <c r="F15" s="11" t="s">
        <v>45</v>
      </c>
      <c r="G15" s="12" t="s">
        <v>42</v>
      </c>
      <c r="H15" s="12" t="s">
        <v>41</v>
      </c>
      <c r="I15" s="12"/>
      <c r="J15" s="11" t="s">
        <v>43</v>
      </c>
      <c r="K15" s="11"/>
      <c r="L15" s="28">
        <v>1</v>
      </c>
      <c r="M15" s="28">
        <v>1</v>
      </c>
      <c r="N15" s="28">
        <v>31</v>
      </c>
      <c r="O15" s="28">
        <v>31</v>
      </c>
      <c r="P15" s="28"/>
      <c r="Q15" s="28"/>
      <c r="R15" s="1">
        <f t="shared" ref="R15:R78" si="2">IFERROR((M15/L15),"")</f>
        <v>1</v>
      </c>
      <c r="S15" s="1">
        <f t="shared" ref="S15:S78" si="3">IFERROR(R15*(N15/O15),"")</f>
        <v>1</v>
      </c>
      <c r="T15" s="1" t="str" cm="1">
        <f t="array" ref="T15">IFERROR(S15*S24(Q15/P15),"")</f>
        <v/>
      </c>
      <c r="U15" s="11"/>
      <c r="V15" s="11"/>
      <c r="W15" s="32"/>
    </row>
    <row r="16" spans="1:23" ht="142.5" x14ac:dyDescent="0.2">
      <c r="B16" s="31" t="s">
        <v>46</v>
      </c>
      <c r="C16" s="11" t="s">
        <v>47</v>
      </c>
      <c r="D16" s="11" t="s">
        <v>48</v>
      </c>
      <c r="E16" s="11" t="s">
        <v>49</v>
      </c>
      <c r="F16" s="11" t="s">
        <v>50</v>
      </c>
      <c r="G16" s="12" t="s">
        <v>40</v>
      </c>
      <c r="H16" s="12" t="s">
        <v>51</v>
      </c>
      <c r="I16" s="12" t="s">
        <v>52</v>
      </c>
      <c r="J16" s="11" t="s">
        <v>53</v>
      </c>
      <c r="K16" s="11"/>
      <c r="L16" s="28">
        <v>1</v>
      </c>
      <c r="M16" s="28">
        <v>1</v>
      </c>
      <c r="N16" s="28">
        <v>31</v>
      </c>
      <c r="O16" s="28">
        <v>31</v>
      </c>
      <c r="P16" s="28"/>
      <c r="Q16" s="28"/>
      <c r="R16" s="1">
        <f t="shared" si="2"/>
        <v>1</v>
      </c>
      <c r="S16" s="1">
        <f t="shared" si="3"/>
        <v>1</v>
      </c>
      <c r="T16" s="1" t="str" cm="1">
        <f t="array" ref="T16">IFERROR(S16*S25(Q16/P16),"")</f>
        <v/>
      </c>
      <c r="U16" s="11"/>
      <c r="V16" s="11"/>
      <c r="W16" s="32"/>
    </row>
    <row r="17" spans="2:23" ht="142.5" x14ac:dyDescent="0.2">
      <c r="B17" s="31" t="s">
        <v>46</v>
      </c>
      <c r="C17" s="11" t="s">
        <v>54</v>
      </c>
      <c r="D17" s="11" t="s">
        <v>55</v>
      </c>
      <c r="E17" s="11" t="s">
        <v>56</v>
      </c>
      <c r="F17" s="11" t="s">
        <v>57</v>
      </c>
      <c r="G17" s="12" t="s">
        <v>41</v>
      </c>
      <c r="H17" s="12"/>
      <c r="I17" s="12"/>
      <c r="J17" s="11" t="s">
        <v>43</v>
      </c>
      <c r="K17" s="11"/>
      <c r="L17" s="28">
        <v>1</v>
      </c>
      <c r="M17" s="28">
        <v>1</v>
      </c>
      <c r="N17" s="28">
        <v>31</v>
      </c>
      <c r="O17" s="28">
        <v>31</v>
      </c>
      <c r="P17" s="28"/>
      <c r="Q17" s="28"/>
      <c r="R17" s="1">
        <f t="shared" si="2"/>
        <v>1</v>
      </c>
      <c r="S17" s="1">
        <f t="shared" si="3"/>
        <v>1</v>
      </c>
      <c r="T17" s="1" t="str" cm="1">
        <f t="array" ref="T17">IFERROR(S17*S26(Q17/P17),"")</f>
        <v/>
      </c>
      <c r="U17" s="11"/>
      <c r="V17" s="11"/>
      <c r="W17" s="32"/>
    </row>
    <row r="18" spans="2:23" ht="142.5" x14ac:dyDescent="0.2">
      <c r="B18" s="31" t="s">
        <v>46</v>
      </c>
      <c r="C18" s="11" t="s">
        <v>54</v>
      </c>
      <c r="D18" s="11" t="s">
        <v>58</v>
      </c>
      <c r="E18" s="11" t="s">
        <v>59</v>
      </c>
      <c r="F18" s="11" t="s">
        <v>60</v>
      </c>
      <c r="G18" s="12" t="s">
        <v>61</v>
      </c>
      <c r="H18" s="12"/>
      <c r="I18" s="12" t="s">
        <v>62</v>
      </c>
      <c r="J18" s="11" t="s">
        <v>43</v>
      </c>
      <c r="K18" s="11"/>
      <c r="L18" s="28">
        <v>1</v>
      </c>
      <c r="M18" s="28">
        <v>1</v>
      </c>
      <c r="N18" s="28">
        <v>31</v>
      </c>
      <c r="O18" s="28">
        <v>31</v>
      </c>
      <c r="P18" s="28"/>
      <c r="Q18" s="28"/>
      <c r="R18" s="1">
        <f t="shared" si="2"/>
        <v>1</v>
      </c>
      <c r="S18" s="1">
        <f t="shared" si="3"/>
        <v>1</v>
      </c>
      <c r="T18" s="1" t="str" cm="1">
        <f t="array" ref="T18">IFERROR(S18*S27(Q18/P18),"")</f>
        <v/>
      </c>
      <c r="U18" s="11"/>
      <c r="V18" s="11"/>
      <c r="W18" s="32"/>
    </row>
    <row r="19" spans="2:23" ht="142.5" x14ac:dyDescent="0.2">
      <c r="B19" s="31" t="s">
        <v>46</v>
      </c>
      <c r="C19" s="11" t="s">
        <v>54</v>
      </c>
      <c r="D19" s="11" t="s">
        <v>58</v>
      </c>
      <c r="E19" s="11" t="s">
        <v>63</v>
      </c>
      <c r="F19" s="11" t="s">
        <v>64</v>
      </c>
      <c r="G19" s="12" t="s">
        <v>61</v>
      </c>
      <c r="H19" s="12"/>
      <c r="I19" s="12" t="s">
        <v>65</v>
      </c>
      <c r="J19" s="11" t="s">
        <v>43</v>
      </c>
      <c r="K19" s="11"/>
      <c r="L19" s="28">
        <v>1</v>
      </c>
      <c r="M19" s="28">
        <v>1</v>
      </c>
      <c r="N19" s="28">
        <v>31</v>
      </c>
      <c r="O19" s="28">
        <v>31</v>
      </c>
      <c r="P19" s="28"/>
      <c r="Q19" s="28"/>
      <c r="R19" s="1">
        <f t="shared" si="2"/>
        <v>1</v>
      </c>
      <c r="S19" s="1">
        <f t="shared" si="3"/>
        <v>1</v>
      </c>
      <c r="T19" s="1" t="str" cm="1">
        <f t="array" ref="T19">IFERROR(S19*S28(Q19/P19),"")</f>
        <v/>
      </c>
      <c r="U19" s="11"/>
      <c r="V19" s="11"/>
      <c r="W19" s="32"/>
    </row>
    <row r="20" spans="2:23" ht="142.5" x14ac:dyDescent="0.2">
      <c r="B20" s="31" t="s">
        <v>46</v>
      </c>
      <c r="C20" s="11" t="s">
        <v>54</v>
      </c>
      <c r="D20" s="11" t="s">
        <v>58</v>
      </c>
      <c r="E20" s="11" t="s">
        <v>66</v>
      </c>
      <c r="F20" s="11" t="s">
        <v>67</v>
      </c>
      <c r="G20" s="12" t="s">
        <v>68</v>
      </c>
      <c r="H20" s="12"/>
      <c r="I20" s="12"/>
      <c r="J20" s="11" t="s">
        <v>43</v>
      </c>
      <c r="K20" s="11"/>
      <c r="L20" s="28">
        <v>1</v>
      </c>
      <c r="M20" s="28">
        <v>1</v>
      </c>
      <c r="N20" s="28">
        <v>31</v>
      </c>
      <c r="O20" s="28">
        <v>31</v>
      </c>
      <c r="P20" s="28"/>
      <c r="Q20" s="28"/>
      <c r="R20" s="1">
        <f t="shared" si="2"/>
        <v>1</v>
      </c>
      <c r="S20" s="1">
        <f t="shared" si="3"/>
        <v>1</v>
      </c>
      <c r="T20" s="1" t="str" cm="1">
        <f t="array" ref="T20">IFERROR(S20*S29(Q20/P20),"")</f>
        <v/>
      </c>
      <c r="U20" s="11"/>
      <c r="V20" s="11"/>
      <c r="W20" s="32"/>
    </row>
    <row r="21" spans="2:23" ht="142.5" x14ac:dyDescent="0.2">
      <c r="B21" s="31" t="s">
        <v>46</v>
      </c>
      <c r="C21" s="11" t="s">
        <v>54</v>
      </c>
      <c r="D21" s="11" t="s">
        <v>58</v>
      </c>
      <c r="E21" s="11" t="s">
        <v>69</v>
      </c>
      <c r="F21" s="11" t="s">
        <v>70</v>
      </c>
      <c r="G21" s="12" t="s">
        <v>42</v>
      </c>
      <c r="H21" s="12" t="s">
        <v>41</v>
      </c>
      <c r="I21" s="12"/>
      <c r="J21" s="11" t="s">
        <v>43</v>
      </c>
      <c r="K21" s="11"/>
      <c r="L21" s="28">
        <v>1</v>
      </c>
      <c r="M21" s="28">
        <v>1</v>
      </c>
      <c r="N21" s="28">
        <v>31</v>
      </c>
      <c r="O21" s="28">
        <v>31</v>
      </c>
      <c r="P21" s="28"/>
      <c r="Q21" s="28"/>
      <c r="R21" s="1">
        <f t="shared" si="2"/>
        <v>1</v>
      </c>
      <c r="S21" s="1">
        <f t="shared" si="3"/>
        <v>1</v>
      </c>
      <c r="T21" s="1" t="str" cm="1">
        <f t="array" ref="T21">IFERROR(S21*S30(Q21/P21),"")</f>
        <v/>
      </c>
      <c r="U21" s="11"/>
      <c r="V21" s="11"/>
      <c r="W21" s="32"/>
    </row>
    <row r="22" spans="2:23" ht="142.5" x14ac:dyDescent="0.2">
      <c r="B22" s="31" t="s">
        <v>46</v>
      </c>
      <c r="C22" s="11" t="s">
        <v>54</v>
      </c>
      <c r="D22" s="11" t="s">
        <v>58</v>
      </c>
      <c r="E22" s="11" t="s">
        <v>71</v>
      </c>
      <c r="F22" s="11" t="s">
        <v>72</v>
      </c>
      <c r="G22" s="12" t="s">
        <v>40</v>
      </c>
      <c r="H22" s="12" t="s">
        <v>51</v>
      </c>
      <c r="I22" s="12" t="s">
        <v>73</v>
      </c>
      <c r="J22" s="11" t="s">
        <v>43</v>
      </c>
      <c r="K22" s="11"/>
      <c r="L22" s="28">
        <v>1</v>
      </c>
      <c r="M22" s="28">
        <v>1</v>
      </c>
      <c r="N22" s="28">
        <v>31</v>
      </c>
      <c r="O22" s="28">
        <v>31</v>
      </c>
      <c r="P22" s="28"/>
      <c r="Q22" s="28"/>
      <c r="R22" s="1">
        <f t="shared" si="2"/>
        <v>1</v>
      </c>
      <c r="S22" s="1">
        <f t="shared" si="3"/>
        <v>1</v>
      </c>
      <c r="T22" s="1" t="str" cm="1">
        <f t="array" ref="T22">IFERROR(S22*S31(Q22/P22),"")</f>
        <v/>
      </c>
      <c r="U22" s="11"/>
      <c r="V22" s="11"/>
      <c r="W22" s="32"/>
    </row>
    <row r="23" spans="2:23" ht="342" x14ac:dyDescent="0.2">
      <c r="B23" s="31" t="s">
        <v>46</v>
      </c>
      <c r="C23" s="11" t="s">
        <v>54</v>
      </c>
      <c r="D23" s="11" t="s">
        <v>58</v>
      </c>
      <c r="E23" s="11" t="s">
        <v>74</v>
      </c>
      <c r="F23" s="11" t="s">
        <v>75</v>
      </c>
      <c r="G23" s="12" t="s">
        <v>61</v>
      </c>
      <c r="H23" s="12"/>
      <c r="I23" s="12" t="s">
        <v>76</v>
      </c>
      <c r="J23" s="11" t="s">
        <v>77</v>
      </c>
      <c r="K23" s="11"/>
      <c r="L23" s="28">
        <v>3</v>
      </c>
      <c r="M23" s="28">
        <v>2.7</v>
      </c>
      <c r="N23" s="28">
        <v>90</v>
      </c>
      <c r="O23" s="28">
        <v>90</v>
      </c>
      <c r="P23" s="28"/>
      <c r="Q23" s="28"/>
      <c r="R23" s="1">
        <f t="shared" si="2"/>
        <v>0.9</v>
      </c>
      <c r="S23" s="1">
        <f t="shared" si="3"/>
        <v>0.9</v>
      </c>
      <c r="T23" s="1" t="str" cm="1">
        <f t="array" ref="T23">IFERROR(S23*S32(Q23/P23),"")</f>
        <v/>
      </c>
      <c r="U23" s="11" t="s">
        <v>78</v>
      </c>
      <c r="V23" s="11"/>
      <c r="W23" s="32"/>
    </row>
    <row r="24" spans="2:23" ht="142.5" x14ac:dyDescent="0.2">
      <c r="B24" s="31" t="s">
        <v>46</v>
      </c>
      <c r="C24" s="11" t="s">
        <v>54</v>
      </c>
      <c r="D24" s="11" t="s">
        <v>58</v>
      </c>
      <c r="E24" s="11" t="s">
        <v>79</v>
      </c>
      <c r="F24" s="11" t="s">
        <v>80</v>
      </c>
      <c r="G24" s="12" t="s">
        <v>61</v>
      </c>
      <c r="H24" s="12"/>
      <c r="I24" s="12" t="s">
        <v>62</v>
      </c>
      <c r="J24" s="11" t="s">
        <v>43</v>
      </c>
      <c r="K24" s="11"/>
      <c r="L24" s="28">
        <v>1</v>
      </c>
      <c r="M24" s="28">
        <v>1</v>
      </c>
      <c r="N24" s="28">
        <v>31</v>
      </c>
      <c r="O24" s="28">
        <v>31</v>
      </c>
      <c r="P24" s="28"/>
      <c r="Q24" s="28"/>
      <c r="R24" s="1">
        <f t="shared" si="2"/>
        <v>1</v>
      </c>
      <c r="S24" s="1">
        <f t="shared" si="3"/>
        <v>1</v>
      </c>
      <c r="T24" s="1" t="str" cm="1">
        <f t="array" ref="T24">IFERROR(S24*S33(Q24/P24),"")</f>
        <v/>
      </c>
      <c r="U24" s="11"/>
      <c r="V24" s="11"/>
      <c r="W24" s="32"/>
    </row>
    <row r="25" spans="2:23" ht="99.75" x14ac:dyDescent="0.2">
      <c r="B25" s="31" t="s">
        <v>81</v>
      </c>
      <c r="C25" s="11" t="s">
        <v>82</v>
      </c>
      <c r="D25" s="11" t="s">
        <v>83</v>
      </c>
      <c r="E25" s="11" t="s">
        <v>84</v>
      </c>
      <c r="F25" s="11" t="s">
        <v>85</v>
      </c>
      <c r="G25" s="12" t="s">
        <v>42</v>
      </c>
      <c r="H25" s="12" t="s">
        <v>61</v>
      </c>
      <c r="I25" s="12" t="s">
        <v>86</v>
      </c>
      <c r="J25" s="11" t="s">
        <v>77</v>
      </c>
      <c r="K25" s="11"/>
      <c r="L25" s="28">
        <v>3</v>
      </c>
      <c r="M25" s="28">
        <v>3</v>
      </c>
      <c r="N25" s="28">
        <v>90</v>
      </c>
      <c r="O25" s="28">
        <v>90</v>
      </c>
      <c r="P25" s="28"/>
      <c r="Q25" s="28"/>
      <c r="R25" s="1">
        <f t="shared" si="2"/>
        <v>1</v>
      </c>
      <c r="S25" s="1">
        <f t="shared" si="3"/>
        <v>1</v>
      </c>
      <c r="T25" s="1" t="str" cm="1">
        <f t="array" ref="T25">IFERROR(S25*S34(Q25/P25),"")</f>
        <v/>
      </c>
      <c r="U25" s="11"/>
      <c r="V25" s="11"/>
      <c r="W25" s="32"/>
    </row>
    <row r="26" spans="2:23" ht="99.75" x14ac:dyDescent="0.2">
      <c r="B26" s="31" t="s">
        <v>81</v>
      </c>
      <c r="C26" s="11" t="s">
        <v>87</v>
      </c>
      <c r="D26" s="11" t="s">
        <v>88</v>
      </c>
      <c r="E26" s="11" t="s">
        <v>89</v>
      </c>
      <c r="F26" s="11" t="s">
        <v>90</v>
      </c>
      <c r="G26" s="12" t="s">
        <v>61</v>
      </c>
      <c r="H26" s="12"/>
      <c r="I26" s="12" t="s">
        <v>86</v>
      </c>
      <c r="J26" s="11" t="s">
        <v>43</v>
      </c>
      <c r="K26" s="11"/>
      <c r="L26" s="28">
        <v>1</v>
      </c>
      <c r="M26" s="28">
        <v>1</v>
      </c>
      <c r="N26" s="28">
        <v>31</v>
      </c>
      <c r="O26" s="28">
        <v>31</v>
      </c>
      <c r="P26" s="28"/>
      <c r="Q26" s="28"/>
      <c r="R26" s="1">
        <f t="shared" si="2"/>
        <v>1</v>
      </c>
      <c r="S26" s="1">
        <f t="shared" si="3"/>
        <v>1</v>
      </c>
      <c r="T26" s="1" t="str" cm="1">
        <f t="array" ref="T26">IFERROR(S26*S35(Q26/P26),"")</f>
        <v/>
      </c>
      <c r="U26" s="11"/>
      <c r="V26" s="11"/>
      <c r="W26" s="32"/>
    </row>
    <row r="27" spans="2:23" ht="99.75" x14ac:dyDescent="0.2">
      <c r="B27" s="31" t="s">
        <v>81</v>
      </c>
      <c r="C27" s="11" t="s">
        <v>87</v>
      </c>
      <c r="D27" s="11" t="s">
        <v>91</v>
      </c>
      <c r="E27" s="11" t="s">
        <v>92</v>
      </c>
      <c r="F27" s="45" t="s">
        <v>93</v>
      </c>
      <c r="G27" s="12" t="s">
        <v>68</v>
      </c>
      <c r="H27" s="12"/>
      <c r="I27" s="12"/>
      <c r="J27" s="11" t="s">
        <v>77</v>
      </c>
      <c r="K27" s="11"/>
      <c r="L27" s="28">
        <v>3</v>
      </c>
      <c r="M27" s="28">
        <v>2.1</v>
      </c>
      <c r="N27" s="28">
        <v>90</v>
      </c>
      <c r="O27" s="28">
        <v>90</v>
      </c>
      <c r="P27" s="28"/>
      <c r="Q27" s="28"/>
      <c r="R27" s="1">
        <f>IFERROR((M27/L27),"")</f>
        <v>0.70000000000000007</v>
      </c>
      <c r="S27" s="1">
        <f t="shared" si="3"/>
        <v>0.70000000000000007</v>
      </c>
      <c r="T27" s="1" t="str" cm="1">
        <f t="array" ref="T27">IFERROR(S27*S36(Q27/P27),"")</f>
        <v/>
      </c>
      <c r="U27" s="11" t="s">
        <v>94</v>
      </c>
      <c r="V27" s="11"/>
      <c r="W27" s="32"/>
    </row>
    <row r="28" spans="2:23" ht="99.75" x14ac:dyDescent="0.2">
      <c r="B28" s="31" t="s">
        <v>81</v>
      </c>
      <c r="C28" s="11" t="s">
        <v>95</v>
      </c>
      <c r="D28" s="11" t="s">
        <v>96</v>
      </c>
      <c r="E28" s="11" t="s">
        <v>97</v>
      </c>
      <c r="F28" s="11" t="s">
        <v>98</v>
      </c>
      <c r="G28" s="12" t="s">
        <v>61</v>
      </c>
      <c r="H28" s="12"/>
      <c r="I28" s="12" t="s">
        <v>86</v>
      </c>
      <c r="J28" s="11" t="s">
        <v>43</v>
      </c>
      <c r="K28" s="11"/>
      <c r="L28" s="28">
        <v>1</v>
      </c>
      <c r="M28" s="28">
        <v>1</v>
      </c>
      <c r="N28" s="28">
        <v>31</v>
      </c>
      <c r="O28" s="28">
        <v>31</v>
      </c>
      <c r="P28" s="28"/>
      <c r="Q28" s="28"/>
      <c r="R28" s="1">
        <f t="shared" si="2"/>
        <v>1</v>
      </c>
      <c r="S28" s="1">
        <f t="shared" si="3"/>
        <v>1</v>
      </c>
      <c r="T28" s="1" t="str" cm="1">
        <f t="array" ref="T28">IFERROR(S28*S37(Q28/P28),"")</f>
        <v/>
      </c>
      <c r="U28" s="11"/>
      <c r="V28" s="11"/>
      <c r="W28" s="32"/>
    </row>
    <row r="29" spans="2:23" ht="171" x14ac:dyDescent="0.2">
      <c r="B29" s="31" t="s">
        <v>99</v>
      </c>
      <c r="C29" s="11" t="s">
        <v>100</v>
      </c>
      <c r="D29" s="11" t="s">
        <v>101</v>
      </c>
      <c r="E29" s="11" t="s">
        <v>102</v>
      </c>
      <c r="F29" s="11" t="s">
        <v>103</v>
      </c>
      <c r="G29" s="12" t="s">
        <v>68</v>
      </c>
      <c r="H29" s="12"/>
      <c r="I29" s="12"/>
      <c r="J29" s="11" t="s">
        <v>77</v>
      </c>
      <c r="K29" s="11"/>
      <c r="L29" s="28">
        <v>3</v>
      </c>
      <c r="M29" s="28">
        <v>3</v>
      </c>
      <c r="N29" s="28">
        <v>90</v>
      </c>
      <c r="O29" s="28">
        <v>90</v>
      </c>
      <c r="P29" s="28"/>
      <c r="Q29" s="28"/>
      <c r="R29" s="1">
        <f t="shared" si="2"/>
        <v>1</v>
      </c>
      <c r="S29" s="1">
        <f t="shared" si="3"/>
        <v>1</v>
      </c>
      <c r="T29" s="1" t="str" cm="1">
        <f t="array" ref="T29">IFERROR(S29*S38(Q29/P29),"")</f>
        <v/>
      </c>
      <c r="U29" s="11"/>
      <c r="V29" s="11"/>
      <c r="W29" s="32"/>
    </row>
    <row r="30" spans="2:23" ht="171" x14ac:dyDescent="0.2">
      <c r="B30" s="31" t="s">
        <v>99</v>
      </c>
      <c r="C30" s="11" t="s">
        <v>100</v>
      </c>
      <c r="D30" s="11" t="s">
        <v>101</v>
      </c>
      <c r="E30" s="11" t="s">
        <v>104</v>
      </c>
      <c r="F30" s="11" t="s">
        <v>105</v>
      </c>
      <c r="G30" s="12" t="s">
        <v>68</v>
      </c>
      <c r="H30" s="12"/>
      <c r="I30" s="12"/>
      <c r="J30" s="11" t="s">
        <v>43</v>
      </c>
      <c r="K30" s="11"/>
      <c r="L30" s="28">
        <v>1</v>
      </c>
      <c r="M30" s="28">
        <v>1</v>
      </c>
      <c r="N30" s="28">
        <v>31</v>
      </c>
      <c r="O30" s="28">
        <v>31</v>
      </c>
      <c r="P30" s="28"/>
      <c r="Q30" s="28"/>
      <c r="R30" s="1">
        <f t="shared" si="2"/>
        <v>1</v>
      </c>
      <c r="S30" s="1">
        <f t="shared" si="3"/>
        <v>1</v>
      </c>
      <c r="T30" s="1" t="str" cm="1">
        <f t="array" ref="T30">IFERROR(S30*S39(Q30/P30),"")</f>
        <v/>
      </c>
      <c r="U30" s="11"/>
      <c r="V30" s="11"/>
      <c r="W30" s="32"/>
    </row>
    <row r="31" spans="2:23" ht="171" x14ac:dyDescent="0.2">
      <c r="B31" s="31" t="s">
        <v>99</v>
      </c>
      <c r="C31" s="11" t="s">
        <v>100</v>
      </c>
      <c r="D31" s="11" t="s">
        <v>101</v>
      </c>
      <c r="E31" s="11" t="s">
        <v>106</v>
      </c>
      <c r="F31" s="11" t="s">
        <v>107</v>
      </c>
      <c r="G31" s="12" t="s">
        <v>42</v>
      </c>
      <c r="H31" s="12"/>
      <c r="I31" s="12"/>
      <c r="J31" s="11" t="s">
        <v>43</v>
      </c>
      <c r="K31" s="11"/>
      <c r="L31" s="28">
        <v>1</v>
      </c>
      <c r="M31" s="28">
        <v>1</v>
      </c>
      <c r="N31" s="28">
        <v>31</v>
      </c>
      <c r="O31" s="28">
        <v>31</v>
      </c>
      <c r="P31" s="28"/>
      <c r="Q31" s="28"/>
      <c r="R31" s="1">
        <f t="shared" si="2"/>
        <v>1</v>
      </c>
      <c r="S31" s="1">
        <f t="shared" si="3"/>
        <v>1</v>
      </c>
      <c r="T31" s="1" t="str" cm="1">
        <f t="array" ref="T31">IFERROR(S31*S40(Q31/P31),"")</f>
        <v/>
      </c>
      <c r="U31" s="11"/>
      <c r="V31" s="11"/>
      <c r="W31" s="32"/>
    </row>
    <row r="32" spans="2:23" ht="171" x14ac:dyDescent="0.2">
      <c r="B32" s="31" t="s">
        <v>99</v>
      </c>
      <c r="C32" s="11" t="s">
        <v>100</v>
      </c>
      <c r="D32" s="11" t="s">
        <v>101</v>
      </c>
      <c r="E32" s="11" t="s">
        <v>108</v>
      </c>
      <c r="F32" s="11" t="s">
        <v>109</v>
      </c>
      <c r="G32" s="12" t="s">
        <v>68</v>
      </c>
      <c r="H32" s="12"/>
      <c r="I32" s="12"/>
      <c r="J32" s="11" t="s">
        <v>77</v>
      </c>
      <c r="K32" s="11"/>
      <c r="L32" s="28">
        <v>3</v>
      </c>
      <c r="M32" s="28">
        <v>2.6</v>
      </c>
      <c r="N32" s="28">
        <v>90</v>
      </c>
      <c r="O32" s="28">
        <v>90</v>
      </c>
      <c r="P32" s="28"/>
      <c r="Q32" s="28"/>
      <c r="R32" s="1">
        <f t="shared" si="2"/>
        <v>0.8666666666666667</v>
      </c>
      <c r="S32" s="1">
        <f t="shared" si="3"/>
        <v>0.8666666666666667</v>
      </c>
      <c r="T32" s="1" t="str" cm="1">
        <f t="array" ref="T32">IFERROR(S32*S41(Q32/P32),"")</f>
        <v/>
      </c>
      <c r="U32" s="11" t="s">
        <v>110</v>
      </c>
      <c r="V32" s="11"/>
      <c r="W32" s="32"/>
    </row>
    <row r="33" spans="2:23" ht="171" x14ac:dyDescent="0.2">
      <c r="B33" s="31" t="s">
        <v>99</v>
      </c>
      <c r="C33" s="11" t="s">
        <v>111</v>
      </c>
      <c r="D33" s="11" t="s">
        <v>112</v>
      </c>
      <c r="E33" s="11" t="s">
        <v>113</v>
      </c>
      <c r="F33" s="11" t="s">
        <v>114</v>
      </c>
      <c r="G33" s="12" t="s">
        <v>40</v>
      </c>
      <c r="H33" s="12" t="s">
        <v>68</v>
      </c>
      <c r="I33" s="12"/>
      <c r="J33" s="11" t="s">
        <v>43</v>
      </c>
      <c r="K33" s="11" t="s">
        <v>15</v>
      </c>
      <c r="L33" s="28"/>
      <c r="M33" s="28"/>
      <c r="N33" s="28"/>
      <c r="O33" s="28"/>
      <c r="P33" s="28"/>
      <c r="Q33" s="28"/>
      <c r="R33" s="1" t="str">
        <f t="shared" si="2"/>
        <v/>
      </c>
      <c r="S33" s="1" t="str">
        <f t="shared" si="3"/>
        <v/>
      </c>
      <c r="T33" s="1" t="str" cm="1">
        <f t="array" ref="T33">IFERROR(S33*S42(Q33/P33),"")</f>
        <v/>
      </c>
      <c r="U33" s="11" t="s">
        <v>115</v>
      </c>
      <c r="V33" s="11"/>
      <c r="W33" s="32"/>
    </row>
    <row r="34" spans="2:23" ht="171" x14ac:dyDescent="0.2">
      <c r="B34" s="31" t="s">
        <v>99</v>
      </c>
      <c r="C34" s="11" t="s">
        <v>111</v>
      </c>
      <c r="D34" s="11" t="s">
        <v>55</v>
      </c>
      <c r="E34" s="11" t="s">
        <v>116</v>
      </c>
      <c r="F34" s="11" t="s">
        <v>117</v>
      </c>
      <c r="G34" s="12" t="s">
        <v>40</v>
      </c>
      <c r="H34" s="12" t="s">
        <v>61</v>
      </c>
      <c r="I34" s="12" t="s">
        <v>118</v>
      </c>
      <c r="J34" s="11" t="s">
        <v>43</v>
      </c>
      <c r="K34" s="11"/>
      <c r="L34" s="28">
        <v>1</v>
      </c>
      <c r="M34" s="28">
        <v>0.9</v>
      </c>
      <c r="N34" s="28">
        <v>31</v>
      </c>
      <c r="O34" s="28">
        <v>31</v>
      </c>
      <c r="P34" s="28"/>
      <c r="Q34" s="28"/>
      <c r="R34" s="1">
        <f t="shared" si="2"/>
        <v>0.9</v>
      </c>
      <c r="S34" s="1">
        <f t="shared" si="3"/>
        <v>0.9</v>
      </c>
      <c r="T34" s="1" t="str" cm="1">
        <f t="array" ref="T34">IFERROR(S34*S43(Q34/P34),"")</f>
        <v/>
      </c>
      <c r="U34" s="11" t="s">
        <v>119</v>
      </c>
      <c r="V34" s="11"/>
      <c r="W34" s="32"/>
    </row>
    <row r="35" spans="2:23" ht="171" x14ac:dyDescent="0.2">
      <c r="B35" s="31" t="s">
        <v>99</v>
      </c>
      <c r="C35" s="11" t="s">
        <v>120</v>
      </c>
      <c r="D35" s="11" t="s">
        <v>121</v>
      </c>
      <c r="E35" s="11" t="s">
        <v>122</v>
      </c>
      <c r="F35" s="11" t="s">
        <v>123</v>
      </c>
      <c r="G35" s="12" t="s">
        <v>40</v>
      </c>
      <c r="H35" s="12" t="s">
        <v>124</v>
      </c>
      <c r="I35" s="12"/>
      <c r="J35" s="11" t="s">
        <v>53</v>
      </c>
      <c r="K35" s="11"/>
      <c r="L35" s="28">
        <v>1</v>
      </c>
      <c r="M35" s="28">
        <v>1</v>
      </c>
      <c r="N35" s="28">
        <v>31</v>
      </c>
      <c r="O35" s="28">
        <v>31</v>
      </c>
      <c r="P35" s="28"/>
      <c r="Q35" s="28"/>
      <c r="R35" s="1">
        <f t="shared" si="2"/>
        <v>1</v>
      </c>
      <c r="S35" s="1">
        <f t="shared" si="3"/>
        <v>1</v>
      </c>
      <c r="T35" s="1" t="str" cm="1">
        <f t="array" ref="T35">IFERROR(S35*S44(Q35/P35),"")</f>
        <v/>
      </c>
      <c r="U35" s="11"/>
      <c r="V35" s="11"/>
      <c r="W35" s="32"/>
    </row>
    <row r="36" spans="2:23" ht="171" x14ac:dyDescent="0.2">
      <c r="B36" s="31" t="s">
        <v>99</v>
      </c>
      <c r="C36" s="11" t="s">
        <v>120</v>
      </c>
      <c r="D36" s="11" t="s">
        <v>125</v>
      </c>
      <c r="E36" s="11" t="s">
        <v>126</v>
      </c>
      <c r="F36" s="11" t="s">
        <v>127</v>
      </c>
      <c r="G36" s="12" t="s">
        <v>68</v>
      </c>
      <c r="H36" s="12"/>
      <c r="I36" s="12"/>
      <c r="J36" s="11" t="s">
        <v>128</v>
      </c>
      <c r="K36" s="11"/>
      <c r="L36" s="28">
        <v>1</v>
      </c>
      <c r="M36" s="28">
        <v>1</v>
      </c>
      <c r="N36" s="28">
        <v>28</v>
      </c>
      <c r="O36" s="28">
        <v>28</v>
      </c>
      <c r="P36" s="28"/>
      <c r="Q36" s="28"/>
      <c r="R36" s="1">
        <f t="shared" si="2"/>
        <v>1</v>
      </c>
      <c r="S36" s="1">
        <f t="shared" si="3"/>
        <v>1</v>
      </c>
      <c r="T36" s="1" t="str" cm="1">
        <f t="array" ref="T36">IFERROR(S36*S45(Q36/P36),"")</f>
        <v/>
      </c>
      <c r="U36" s="11"/>
      <c r="V36" s="11"/>
      <c r="W36" s="32"/>
    </row>
    <row r="37" spans="2:23" ht="156.75" x14ac:dyDescent="0.2">
      <c r="B37" s="31" t="s">
        <v>129</v>
      </c>
      <c r="C37" s="11" t="s">
        <v>130</v>
      </c>
      <c r="D37" s="11" t="s">
        <v>101</v>
      </c>
      <c r="E37" s="11" t="s">
        <v>131</v>
      </c>
      <c r="F37" s="11" t="s">
        <v>132</v>
      </c>
      <c r="G37" s="12" t="s">
        <v>68</v>
      </c>
      <c r="H37" s="12"/>
      <c r="I37" s="12"/>
      <c r="J37" s="11" t="s">
        <v>77</v>
      </c>
      <c r="K37" s="11"/>
      <c r="L37" s="28">
        <v>3</v>
      </c>
      <c r="M37" s="28">
        <v>0</v>
      </c>
      <c r="N37" s="28">
        <v>90</v>
      </c>
      <c r="O37" s="28">
        <v>90</v>
      </c>
      <c r="P37" s="28"/>
      <c r="Q37" s="28"/>
      <c r="R37" s="1">
        <f t="shared" si="2"/>
        <v>0</v>
      </c>
      <c r="S37" s="1">
        <f t="shared" si="3"/>
        <v>0</v>
      </c>
      <c r="T37" s="1" t="str" cm="1">
        <f t="array" ref="T37">IFERROR(S37*S46(Q37/P37),"")</f>
        <v/>
      </c>
      <c r="U37" s="11" t="s">
        <v>133</v>
      </c>
      <c r="V37" s="11"/>
      <c r="W37" s="32"/>
    </row>
    <row r="38" spans="2:23" ht="128.25" x14ac:dyDescent="0.2">
      <c r="B38" s="31" t="s">
        <v>129</v>
      </c>
      <c r="C38" s="11" t="s">
        <v>134</v>
      </c>
      <c r="D38" s="11" t="s">
        <v>135</v>
      </c>
      <c r="E38" s="11" t="s">
        <v>136</v>
      </c>
      <c r="F38" s="11" t="s">
        <v>137</v>
      </c>
      <c r="G38" s="12" t="s">
        <v>41</v>
      </c>
      <c r="H38" s="12"/>
      <c r="I38" s="12"/>
      <c r="J38" s="11" t="s">
        <v>77</v>
      </c>
      <c r="K38" s="11"/>
      <c r="L38" s="28">
        <v>4</v>
      </c>
      <c r="M38" s="28">
        <v>3</v>
      </c>
      <c r="N38" s="28">
        <v>90</v>
      </c>
      <c r="O38" s="28">
        <v>90</v>
      </c>
      <c r="P38" s="28"/>
      <c r="Q38" s="28"/>
      <c r="R38" s="1">
        <f t="shared" si="2"/>
        <v>0.75</v>
      </c>
      <c r="S38" s="1">
        <f t="shared" si="3"/>
        <v>0.75</v>
      </c>
      <c r="T38" s="1" t="str" cm="1">
        <f t="array" ref="T38">IFERROR(S38*S47(Q38/P38),"")</f>
        <v/>
      </c>
      <c r="U38" s="11" t="s">
        <v>138</v>
      </c>
      <c r="V38" s="11"/>
      <c r="W38" s="32"/>
    </row>
    <row r="39" spans="2:23" ht="142.5" x14ac:dyDescent="0.2">
      <c r="B39" s="31" t="s">
        <v>129</v>
      </c>
      <c r="C39" s="11" t="s">
        <v>134</v>
      </c>
      <c r="D39" s="11" t="s">
        <v>139</v>
      </c>
      <c r="E39" s="11" t="s">
        <v>140</v>
      </c>
      <c r="F39" s="11" t="s">
        <v>141</v>
      </c>
      <c r="G39" s="12" t="s">
        <v>61</v>
      </c>
      <c r="H39" s="12"/>
      <c r="I39" s="12" t="s">
        <v>142</v>
      </c>
      <c r="J39" s="11" t="s">
        <v>43</v>
      </c>
      <c r="K39" s="11"/>
      <c r="L39" s="28">
        <v>1</v>
      </c>
      <c r="M39" s="28">
        <v>1</v>
      </c>
      <c r="N39" s="28">
        <v>31</v>
      </c>
      <c r="O39" s="28">
        <v>31</v>
      </c>
      <c r="P39" s="28"/>
      <c r="Q39" s="28"/>
      <c r="R39" s="1">
        <f t="shared" si="2"/>
        <v>1</v>
      </c>
      <c r="S39" s="1">
        <f t="shared" si="3"/>
        <v>1</v>
      </c>
      <c r="T39" s="1" t="str" cm="1">
        <f t="array" ref="T39">IFERROR(S39*S48(Q39/P39),"")</f>
        <v/>
      </c>
      <c r="U39" s="11" t="s">
        <v>143</v>
      </c>
      <c r="V39" s="11"/>
      <c r="W39" s="32"/>
    </row>
    <row r="40" spans="2:23" ht="85.5" x14ac:dyDescent="0.2">
      <c r="B40" s="31" t="s">
        <v>129</v>
      </c>
      <c r="C40" s="11" t="s">
        <v>134</v>
      </c>
      <c r="D40" s="11" t="s">
        <v>144</v>
      </c>
      <c r="E40" s="11" t="s">
        <v>145</v>
      </c>
      <c r="F40" s="11" t="s">
        <v>146</v>
      </c>
      <c r="G40" s="12" t="s">
        <v>61</v>
      </c>
      <c r="H40" s="12"/>
      <c r="I40" s="12" t="s">
        <v>147</v>
      </c>
      <c r="J40" s="11" t="s">
        <v>43</v>
      </c>
      <c r="K40" s="11"/>
      <c r="L40" s="28">
        <v>1</v>
      </c>
      <c r="M40" s="28">
        <v>1</v>
      </c>
      <c r="N40" s="28">
        <v>31</v>
      </c>
      <c r="O40" s="28">
        <v>31</v>
      </c>
      <c r="P40" s="28"/>
      <c r="Q40" s="28"/>
      <c r="R40" s="1">
        <f t="shared" si="2"/>
        <v>1</v>
      </c>
      <c r="S40" s="1">
        <f t="shared" si="3"/>
        <v>1</v>
      </c>
      <c r="T40" s="1" t="str" cm="1">
        <f t="array" ref="T40">IFERROR(S40*S49(Q40/P40),"")</f>
        <v/>
      </c>
      <c r="U40" s="11"/>
      <c r="V40" s="11"/>
      <c r="W40" s="32"/>
    </row>
    <row r="41" spans="2:23" ht="85.5" x14ac:dyDescent="0.2">
      <c r="B41" s="31" t="s">
        <v>129</v>
      </c>
      <c r="C41" s="11" t="s">
        <v>134</v>
      </c>
      <c r="D41" s="11" t="s">
        <v>148</v>
      </c>
      <c r="E41" s="11" t="s">
        <v>149</v>
      </c>
      <c r="F41" s="11" t="s">
        <v>150</v>
      </c>
      <c r="G41" s="12" t="s">
        <v>41</v>
      </c>
      <c r="H41" s="12"/>
      <c r="I41" s="12"/>
      <c r="J41" s="11" t="s">
        <v>43</v>
      </c>
      <c r="K41" s="11"/>
      <c r="L41" s="28">
        <v>1</v>
      </c>
      <c r="M41" s="28">
        <v>1</v>
      </c>
      <c r="N41" s="28">
        <v>31</v>
      </c>
      <c r="O41" s="28">
        <v>31</v>
      </c>
      <c r="P41" s="28"/>
      <c r="Q41" s="28"/>
      <c r="R41" s="1">
        <f t="shared" si="2"/>
        <v>1</v>
      </c>
      <c r="S41" s="1">
        <f t="shared" si="3"/>
        <v>1</v>
      </c>
      <c r="T41" s="1" t="str" cm="1">
        <f t="array" ref="T41">IFERROR(S41*S50(Q41/P41),"")</f>
        <v/>
      </c>
      <c r="U41" s="11"/>
      <c r="V41" s="11"/>
      <c r="W41" s="32"/>
    </row>
    <row r="42" spans="2:23" ht="142.5" x14ac:dyDescent="0.2">
      <c r="B42" s="31" t="s">
        <v>129</v>
      </c>
      <c r="C42" s="11" t="s">
        <v>134</v>
      </c>
      <c r="D42" s="11" t="s">
        <v>151</v>
      </c>
      <c r="E42" s="11" t="s">
        <v>152</v>
      </c>
      <c r="F42" s="11" t="s">
        <v>153</v>
      </c>
      <c r="G42" s="12" t="s">
        <v>40</v>
      </c>
      <c r="H42" s="12" t="s">
        <v>51</v>
      </c>
      <c r="I42" s="12"/>
      <c r="J42" s="11" t="s">
        <v>77</v>
      </c>
      <c r="K42" s="11"/>
      <c r="L42" s="28">
        <v>3</v>
      </c>
      <c r="M42" s="28">
        <v>2.5</v>
      </c>
      <c r="N42" s="28">
        <v>90</v>
      </c>
      <c r="O42" s="28">
        <v>90</v>
      </c>
      <c r="P42" s="28"/>
      <c r="Q42" s="28"/>
      <c r="R42" s="1">
        <f t="shared" si="2"/>
        <v>0.83333333333333337</v>
      </c>
      <c r="S42" s="1">
        <f t="shared" si="3"/>
        <v>0.83333333333333337</v>
      </c>
      <c r="T42" s="1" t="str" cm="1">
        <f t="array" ref="T42">IFERROR(S42*S51(Q42/P42),"")</f>
        <v/>
      </c>
      <c r="U42" s="11" t="s">
        <v>154</v>
      </c>
      <c r="V42" s="11"/>
      <c r="W42" s="32"/>
    </row>
    <row r="43" spans="2:23" ht="85.5" x14ac:dyDescent="0.2">
      <c r="B43" s="31" t="s">
        <v>129</v>
      </c>
      <c r="C43" s="11" t="s">
        <v>134</v>
      </c>
      <c r="D43" s="11" t="s">
        <v>155</v>
      </c>
      <c r="E43" s="11" t="s">
        <v>156</v>
      </c>
      <c r="F43" s="11" t="s">
        <v>157</v>
      </c>
      <c r="G43" s="12" t="s">
        <v>61</v>
      </c>
      <c r="H43" s="12"/>
      <c r="I43" s="12" t="s">
        <v>158</v>
      </c>
      <c r="J43" s="11" t="s">
        <v>77</v>
      </c>
      <c r="K43" s="11"/>
      <c r="L43" s="28">
        <v>3</v>
      </c>
      <c r="M43" s="28">
        <v>3</v>
      </c>
      <c r="N43" s="28">
        <v>90</v>
      </c>
      <c r="O43" s="28">
        <v>90</v>
      </c>
      <c r="P43" s="28"/>
      <c r="Q43" s="28"/>
      <c r="R43" s="1">
        <f t="shared" si="2"/>
        <v>1</v>
      </c>
      <c r="S43" s="1">
        <f t="shared" si="3"/>
        <v>1</v>
      </c>
      <c r="T43" s="1" t="str" cm="1">
        <f t="array" ref="T43">IFERROR(S43*S52(Q43/P43),"")</f>
        <v/>
      </c>
      <c r="U43" s="11"/>
      <c r="V43" s="11"/>
      <c r="W43" s="32"/>
    </row>
    <row r="44" spans="2:23" ht="85.5" x14ac:dyDescent="0.2">
      <c r="B44" s="31" t="s">
        <v>129</v>
      </c>
      <c r="C44" s="11" t="s">
        <v>134</v>
      </c>
      <c r="D44" s="11" t="s">
        <v>159</v>
      </c>
      <c r="E44" s="11" t="s">
        <v>160</v>
      </c>
      <c r="F44" s="11" t="s">
        <v>161</v>
      </c>
      <c r="G44" s="12" t="s">
        <v>68</v>
      </c>
      <c r="H44" s="12"/>
      <c r="I44" s="12"/>
      <c r="J44" s="11" t="s">
        <v>43</v>
      </c>
      <c r="K44" s="11" t="s">
        <v>15</v>
      </c>
      <c r="L44" s="28"/>
      <c r="M44" s="28"/>
      <c r="N44" s="28"/>
      <c r="O44" s="28"/>
      <c r="P44" s="28"/>
      <c r="Q44" s="28"/>
      <c r="R44" s="1" t="str">
        <f t="shared" si="2"/>
        <v/>
      </c>
      <c r="S44" s="1" t="str">
        <f t="shared" si="3"/>
        <v/>
      </c>
      <c r="T44" s="1" t="str" cm="1">
        <f t="array" ref="T44">IFERROR(S44*S53(Q44/P44),"")</f>
        <v/>
      </c>
      <c r="U44" s="11" t="s">
        <v>115</v>
      </c>
      <c r="V44" s="11"/>
      <c r="W44" s="32"/>
    </row>
    <row r="45" spans="2:23" ht="85.5" x14ac:dyDescent="0.2">
      <c r="B45" s="31" t="s">
        <v>129</v>
      </c>
      <c r="C45" s="11" t="s">
        <v>134</v>
      </c>
      <c r="D45" s="11" t="s">
        <v>162</v>
      </c>
      <c r="E45" s="11" t="s">
        <v>163</v>
      </c>
      <c r="F45" s="11" t="s">
        <v>164</v>
      </c>
      <c r="G45" s="12" t="s">
        <v>42</v>
      </c>
      <c r="H45" s="12"/>
      <c r="I45" s="12"/>
      <c r="J45" s="11" t="s">
        <v>77</v>
      </c>
      <c r="K45" s="11"/>
      <c r="L45" s="28">
        <v>3</v>
      </c>
      <c r="M45" s="28">
        <v>3</v>
      </c>
      <c r="N45" s="28">
        <v>90</v>
      </c>
      <c r="O45" s="28">
        <v>90</v>
      </c>
      <c r="P45" s="28"/>
      <c r="Q45" s="28"/>
      <c r="R45" s="1">
        <f t="shared" si="2"/>
        <v>1</v>
      </c>
      <c r="S45" s="1">
        <f t="shared" si="3"/>
        <v>1</v>
      </c>
      <c r="T45" s="1" t="str" cm="1">
        <f t="array" ref="T45">IFERROR(S45*S54(Q45/P45),"")</f>
        <v/>
      </c>
      <c r="U45" s="11"/>
      <c r="V45" s="11"/>
      <c r="W45" s="32"/>
    </row>
    <row r="46" spans="2:23" ht="85.5" x14ac:dyDescent="0.2">
      <c r="B46" s="31" t="s">
        <v>129</v>
      </c>
      <c r="C46" s="11" t="s">
        <v>134</v>
      </c>
      <c r="D46" s="11" t="s">
        <v>162</v>
      </c>
      <c r="E46" s="11" t="s">
        <v>165</v>
      </c>
      <c r="F46" s="11" t="s">
        <v>166</v>
      </c>
      <c r="G46" s="12" t="s">
        <v>68</v>
      </c>
      <c r="H46" s="12"/>
      <c r="I46" s="12"/>
      <c r="J46" s="11" t="s">
        <v>77</v>
      </c>
      <c r="K46" s="11" t="s">
        <v>15</v>
      </c>
      <c r="L46" s="28"/>
      <c r="M46" s="28"/>
      <c r="N46" s="28"/>
      <c r="O46" s="28"/>
      <c r="P46" s="28"/>
      <c r="Q46" s="28"/>
      <c r="R46" s="1" t="str">
        <f t="shared" si="2"/>
        <v/>
      </c>
      <c r="S46" s="1" t="str">
        <f t="shared" si="3"/>
        <v/>
      </c>
      <c r="T46" s="1" t="str" cm="1">
        <f t="array" ref="T46">IFERROR(S46*S55(Q46/P46),"")</f>
        <v/>
      </c>
      <c r="U46" s="11" t="s">
        <v>167</v>
      </c>
      <c r="V46" s="11"/>
      <c r="W46" s="32"/>
    </row>
    <row r="47" spans="2:23" ht="85.5" x14ac:dyDescent="0.2">
      <c r="B47" s="31" t="s">
        <v>129</v>
      </c>
      <c r="C47" s="11" t="s">
        <v>134</v>
      </c>
      <c r="D47" s="11" t="s">
        <v>162</v>
      </c>
      <c r="E47" s="11" t="s">
        <v>168</v>
      </c>
      <c r="F47" s="11" t="s">
        <v>169</v>
      </c>
      <c r="G47" s="12" t="s">
        <v>41</v>
      </c>
      <c r="H47" s="12"/>
      <c r="I47" s="12"/>
      <c r="J47" s="11" t="s">
        <v>77</v>
      </c>
      <c r="K47" s="11"/>
      <c r="L47" s="28">
        <v>3</v>
      </c>
      <c r="M47" s="28">
        <v>3</v>
      </c>
      <c r="N47" s="28">
        <v>90</v>
      </c>
      <c r="O47" s="28">
        <v>90</v>
      </c>
      <c r="P47" s="28"/>
      <c r="Q47" s="28"/>
      <c r="R47" s="1">
        <f t="shared" si="2"/>
        <v>1</v>
      </c>
      <c r="S47" s="1">
        <f t="shared" si="3"/>
        <v>1</v>
      </c>
      <c r="T47" s="1" t="str" cm="1">
        <f t="array" ref="T47">IFERROR(S47*S56(Q47/P47),"")</f>
        <v/>
      </c>
      <c r="U47" s="11"/>
      <c r="V47" s="11"/>
      <c r="W47" s="32"/>
    </row>
    <row r="48" spans="2:23" ht="156.75" x14ac:dyDescent="0.2">
      <c r="B48" s="31" t="s">
        <v>170</v>
      </c>
      <c r="C48" s="11" t="s">
        <v>171</v>
      </c>
      <c r="D48" s="11" t="s">
        <v>172</v>
      </c>
      <c r="E48" s="11" t="s">
        <v>173</v>
      </c>
      <c r="F48" s="11" t="s">
        <v>174</v>
      </c>
      <c r="G48" s="12" t="s">
        <v>40</v>
      </c>
      <c r="H48" s="12" t="s">
        <v>51</v>
      </c>
      <c r="I48" s="12"/>
      <c r="J48" s="11" t="s">
        <v>43</v>
      </c>
      <c r="K48" s="11"/>
      <c r="L48" s="28">
        <v>1</v>
      </c>
      <c r="M48" s="28">
        <v>1</v>
      </c>
      <c r="N48" s="28">
        <v>31</v>
      </c>
      <c r="O48" s="28">
        <v>31</v>
      </c>
      <c r="P48" s="28"/>
      <c r="Q48" s="28"/>
      <c r="R48" s="1">
        <f t="shared" si="2"/>
        <v>1</v>
      </c>
      <c r="S48" s="1">
        <f t="shared" si="3"/>
        <v>1</v>
      </c>
      <c r="T48" s="1" t="str" cm="1">
        <f t="array" ref="T48">IFERROR(S48*S57(Q48/P48),"")</f>
        <v/>
      </c>
      <c r="U48" s="11" t="s">
        <v>175</v>
      </c>
      <c r="V48" s="11"/>
      <c r="W48" s="32"/>
    </row>
    <row r="49" spans="2:23" ht="71.25" x14ac:dyDescent="0.2">
      <c r="B49" s="31" t="s">
        <v>176</v>
      </c>
      <c r="C49" s="11" t="s">
        <v>177</v>
      </c>
      <c r="D49" s="11" t="s">
        <v>178</v>
      </c>
      <c r="E49" s="11" t="s">
        <v>179</v>
      </c>
      <c r="F49" s="11" t="s">
        <v>180</v>
      </c>
      <c r="G49" s="12" t="s">
        <v>68</v>
      </c>
      <c r="H49" s="12" t="s">
        <v>61</v>
      </c>
      <c r="I49" s="12" t="s">
        <v>181</v>
      </c>
      <c r="J49" s="11" t="s">
        <v>77</v>
      </c>
      <c r="K49" s="11"/>
      <c r="L49" s="28">
        <v>3</v>
      </c>
      <c r="M49" s="28">
        <v>3</v>
      </c>
      <c r="N49" s="28">
        <v>90</v>
      </c>
      <c r="O49" s="28">
        <v>90</v>
      </c>
      <c r="P49" s="28"/>
      <c r="Q49" s="28"/>
      <c r="R49" s="1">
        <f t="shared" si="2"/>
        <v>1</v>
      </c>
      <c r="S49" s="1">
        <f t="shared" si="3"/>
        <v>1</v>
      </c>
      <c r="T49" s="1" t="str" cm="1">
        <f t="array" ref="T49">IFERROR(S49*S58(Q49/P49),"")</f>
        <v/>
      </c>
      <c r="U49" s="11"/>
      <c r="V49" s="11"/>
      <c r="W49" s="32"/>
    </row>
    <row r="50" spans="2:23" ht="71.25" x14ac:dyDescent="0.2">
      <c r="B50" s="31" t="s">
        <v>176</v>
      </c>
      <c r="C50" s="11" t="s">
        <v>177</v>
      </c>
      <c r="D50" s="11" t="s">
        <v>178</v>
      </c>
      <c r="E50" s="11" t="s">
        <v>182</v>
      </c>
      <c r="F50" s="11" t="s">
        <v>183</v>
      </c>
      <c r="G50" s="12" t="s">
        <v>41</v>
      </c>
      <c r="H50" s="12"/>
      <c r="I50" s="12"/>
      <c r="J50" s="11" t="s">
        <v>53</v>
      </c>
      <c r="K50" s="11"/>
      <c r="L50" s="28">
        <v>1</v>
      </c>
      <c r="M50" s="28">
        <v>1</v>
      </c>
      <c r="N50" s="28">
        <v>31</v>
      </c>
      <c r="O50" s="28">
        <v>31</v>
      </c>
      <c r="P50" s="28"/>
      <c r="Q50" s="28"/>
      <c r="R50" s="1">
        <f t="shared" si="2"/>
        <v>1</v>
      </c>
      <c r="S50" s="1">
        <f t="shared" si="3"/>
        <v>1</v>
      </c>
      <c r="T50" s="1" t="str" cm="1">
        <f t="array" ref="T50">IFERROR(S50*S59(Q50/P50),"")</f>
        <v/>
      </c>
      <c r="U50" s="11"/>
      <c r="V50" s="11"/>
      <c r="W50" s="32"/>
    </row>
    <row r="51" spans="2:23" ht="71.25" x14ac:dyDescent="0.2">
      <c r="B51" s="31" t="s">
        <v>176</v>
      </c>
      <c r="C51" s="11" t="s">
        <v>177</v>
      </c>
      <c r="D51" s="11" t="s">
        <v>178</v>
      </c>
      <c r="E51" s="11" t="s">
        <v>184</v>
      </c>
      <c r="F51" s="11" t="s">
        <v>185</v>
      </c>
      <c r="G51" s="12" t="s">
        <v>40</v>
      </c>
      <c r="H51" s="12"/>
      <c r="I51" s="12"/>
      <c r="J51" s="11" t="s">
        <v>43</v>
      </c>
      <c r="K51" s="11"/>
      <c r="L51" s="28">
        <v>1</v>
      </c>
      <c r="M51" s="28">
        <v>1</v>
      </c>
      <c r="N51" s="28">
        <v>31</v>
      </c>
      <c r="O51" s="28">
        <v>31</v>
      </c>
      <c r="P51" s="28"/>
      <c r="Q51" s="28"/>
      <c r="R51" s="1">
        <f t="shared" si="2"/>
        <v>1</v>
      </c>
      <c r="S51" s="1">
        <f t="shared" si="3"/>
        <v>1</v>
      </c>
      <c r="T51" s="1" t="str" cm="1">
        <f t="array" ref="T51">IFERROR(S51*S60(Q51/P51),"")</f>
        <v/>
      </c>
      <c r="U51" s="11"/>
      <c r="V51" s="11"/>
      <c r="W51" s="32"/>
    </row>
    <row r="52" spans="2:23" ht="71.25" x14ac:dyDescent="0.2">
      <c r="B52" s="31" t="s">
        <v>176</v>
      </c>
      <c r="C52" s="11" t="s">
        <v>177</v>
      </c>
      <c r="D52" s="11" t="s">
        <v>178</v>
      </c>
      <c r="E52" s="11" t="s">
        <v>186</v>
      </c>
      <c r="F52" s="11" t="s">
        <v>187</v>
      </c>
      <c r="G52" s="12" t="s">
        <v>188</v>
      </c>
      <c r="H52" s="12"/>
      <c r="I52" s="12"/>
      <c r="J52" s="11" t="s">
        <v>53</v>
      </c>
      <c r="K52" s="11"/>
      <c r="L52" s="28">
        <v>1</v>
      </c>
      <c r="M52" s="28">
        <v>1</v>
      </c>
      <c r="N52" s="28">
        <v>31</v>
      </c>
      <c r="O52" s="28">
        <v>31</v>
      </c>
      <c r="P52" s="28"/>
      <c r="Q52" s="28"/>
      <c r="R52" s="1">
        <f t="shared" si="2"/>
        <v>1</v>
      </c>
      <c r="S52" s="1">
        <f t="shared" si="3"/>
        <v>1</v>
      </c>
      <c r="T52" s="1" t="str" cm="1">
        <f t="array" ref="T52">IFERROR(S52*S61(Q52/P52),"")</f>
        <v/>
      </c>
      <c r="U52" s="11"/>
      <c r="V52" s="11"/>
      <c r="W52" s="32"/>
    </row>
    <row r="53" spans="2:23" ht="99.75" x14ac:dyDescent="0.2">
      <c r="B53" s="31" t="s">
        <v>176</v>
      </c>
      <c r="C53" s="11" t="s">
        <v>189</v>
      </c>
      <c r="D53" s="11" t="s">
        <v>190</v>
      </c>
      <c r="E53" s="11" t="s">
        <v>191</v>
      </c>
      <c r="F53" s="11" t="s">
        <v>192</v>
      </c>
      <c r="G53" s="12" t="s">
        <v>68</v>
      </c>
      <c r="H53" s="12"/>
      <c r="I53" s="12"/>
      <c r="J53" s="11" t="s">
        <v>43</v>
      </c>
      <c r="K53" s="11" t="s">
        <v>15</v>
      </c>
      <c r="L53" s="28"/>
      <c r="M53" s="28"/>
      <c r="N53" s="28"/>
      <c r="O53" s="28"/>
      <c r="P53" s="28"/>
      <c r="Q53" s="28"/>
      <c r="R53" s="1" t="str">
        <f t="shared" si="2"/>
        <v/>
      </c>
      <c r="S53" s="1" t="str">
        <f t="shared" si="3"/>
        <v/>
      </c>
      <c r="T53" s="1" t="str" cm="1">
        <f t="array" ref="T53">IFERROR(S53*S62(Q53/P53),"")</f>
        <v/>
      </c>
      <c r="U53" s="11" t="s">
        <v>193</v>
      </c>
      <c r="V53" s="11"/>
      <c r="W53" s="32"/>
    </row>
    <row r="54" spans="2:23" ht="85.5" x14ac:dyDescent="0.2">
      <c r="B54" s="31" t="s">
        <v>176</v>
      </c>
      <c r="C54" s="11" t="s">
        <v>189</v>
      </c>
      <c r="D54" s="11" t="s">
        <v>190</v>
      </c>
      <c r="E54" s="11" t="s">
        <v>194</v>
      </c>
      <c r="F54" s="11" t="s">
        <v>195</v>
      </c>
      <c r="G54" s="12" t="s">
        <v>68</v>
      </c>
      <c r="H54" s="12"/>
      <c r="I54" s="12"/>
      <c r="J54" s="11" t="s">
        <v>77</v>
      </c>
      <c r="K54" s="11"/>
      <c r="L54" s="28">
        <v>3</v>
      </c>
      <c r="M54" s="28">
        <v>3</v>
      </c>
      <c r="N54" s="28">
        <v>90</v>
      </c>
      <c r="O54" s="28">
        <v>90</v>
      </c>
      <c r="P54" s="28"/>
      <c r="Q54" s="28"/>
      <c r="R54" s="1">
        <f t="shared" si="2"/>
        <v>1</v>
      </c>
      <c r="S54" s="1">
        <f t="shared" si="3"/>
        <v>1</v>
      </c>
      <c r="T54" s="1" t="str" cm="1">
        <f t="array" ref="T54">IFERROR(S54*S63(Q54/P54),"")</f>
        <v/>
      </c>
      <c r="U54" s="11"/>
      <c r="V54" s="11"/>
      <c r="W54" s="32"/>
    </row>
    <row r="55" spans="2:23" ht="85.5" x14ac:dyDescent="0.2">
      <c r="B55" s="31" t="s">
        <v>176</v>
      </c>
      <c r="C55" s="11" t="s">
        <v>189</v>
      </c>
      <c r="D55" s="11" t="s">
        <v>190</v>
      </c>
      <c r="E55" s="11" t="s">
        <v>196</v>
      </c>
      <c r="F55" s="11" t="s">
        <v>197</v>
      </c>
      <c r="G55" s="12" t="s">
        <v>68</v>
      </c>
      <c r="H55" s="12"/>
      <c r="I55" s="12"/>
      <c r="J55" s="11" t="s">
        <v>128</v>
      </c>
      <c r="K55" s="11"/>
      <c r="L55" s="28">
        <v>1</v>
      </c>
      <c r="M55" s="28">
        <v>1</v>
      </c>
      <c r="N55" s="28">
        <v>28</v>
      </c>
      <c r="O55" s="28">
        <v>28</v>
      </c>
      <c r="P55" s="28"/>
      <c r="Q55" s="28"/>
      <c r="R55" s="1">
        <f t="shared" si="2"/>
        <v>1</v>
      </c>
      <c r="S55" s="1">
        <f t="shared" si="3"/>
        <v>1</v>
      </c>
      <c r="T55" s="1" t="str" cm="1">
        <f t="array" ref="T55">IFERROR(S55*S64(Q55/P55),"")</f>
        <v/>
      </c>
      <c r="U55" s="11"/>
      <c r="V55" s="11"/>
      <c r="W55" s="32"/>
    </row>
    <row r="56" spans="2:23" ht="85.5" x14ac:dyDescent="0.2">
      <c r="B56" s="31" t="s">
        <v>176</v>
      </c>
      <c r="C56" s="11" t="s">
        <v>189</v>
      </c>
      <c r="D56" s="11" t="s">
        <v>190</v>
      </c>
      <c r="E56" s="11" t="s">
        <v>198</v>
      </c>
      <c r="F56" s="11" t="s">
        <v>199</v>
      </c>
      <c r="G56" s="12" t="s">
        <v>68</v>
      </c>
      <c r="H56" s="12"/>
      <c r="I56" s="12"/>
      <c r="J56" s="11" t="s">
        <v>43</v>
      </c>
      <c r="K56" s="11"/>
      <c r="L56" s="28">
        <v>1</v>
      </c>
      <c r="M56" s="28">
        <v>1</v>
      </c>
      <c r="N56" s="28">
        <v>31</v>
      </c>
      <c r="O56" s="28">
        <v>31</v>
      </c>
      <c r="P56" s="28"/>
      <c r="Q56" s="28"/>
      <c r="R56" s="1">
        <f t="shared" si="2"/>
        <v>1</v>
      </c>
      <c r="S56" s="1">
        <f t="shared" si="3"/>
        <v>1</v>
      </c>
      <c r="T56" s="1" t="str" cm="1">
        <f t="array" ref="T56">IFERROR(S56*S65(Q56/P56),"")</f>
        <v/>
      </c>
      <c r="U56" s="11"/>
      <c r="V56" s="11"/>
      <c r="W56" s="32"/>
    </row>
    <row r="57" spans="2:23" ht="85.5" x14ac:dyDescent="0.2">
      <c r="B57" s="31" t="s">
        <v>176</v>
      </c>
      <c r="C57" s="11" t="s">
        <v>189</v>
      </c>
      <c r="D57" s="11" t="s">
        <v>190</v>
      </c>
      <c r="E57" s="11" t="s">
        <v>200</v>
      </c>
      <c r="F57" s="11" t="s">
        <v>201</v>
      </c>
      <c r="G57" s="12" t="s">
        <v>68</v>
      </c>
      <c r="H57" s="12"/>
      <c r="I57" s="12"/>
      <c r="J57" s="11" t="s">
        <v>43</v>
      </c>
      <c r="K57" s="11"/>
      <c r="L57" s="28">
        <v>1</v>
      </c>
      <c r="M57" s="28">
        <v>1</v>
      </c>
      <c r="N57" s="28">
        <v>31</v>
      </c>
      <c r="O57" s="28">
        <v>31</v>
      </c>
      <c r="P57" s="28"/>
      <c r="Q57" s="28"/>
      <c r="R57" s="1">
        <f t="shared" si="2"/>
        <v>1</v>
      </c>
      <c r="S57" s="1">
        <f t="shared" si="3"/>
        <v>1</v>
      </c>
      <c r="T57" s="1" t="str" cm="1">
        <f t="array" ref="T57">IFERROR(S57*S66(Q57/P57),"")</f>
        <v/>
      </c>
      <c r="U57" s="11"/>
      <c r="V57" s="11"/>
      <c r="W57" s="32"/>
    </row>
    <row r="58" spans="2:23" ht="85.5" x14ac:dyDescent="0.2">
      <c r="B58" s="31" t="s">
        <v>176</v>
      </c>
      <c r="C58" s="11" t="s">
        <v>189</v>
      </c>
      <c r="D58" s="11" t="s">
        <v>178</v>
      </c>
      <c r="E58" s="11" t="s">
        <v>202</v>
      </c>
      <c r="F58" s="11" t="s">
        <v>203</v>
      </c>
      <c r="G58" s="12" t="s">
        <v>68</v>
      </c>
      <c r="H58" s="12"/>
      <c r="I58" s="12"/>
      <c r="J58" s="11" t="s">
        <v>77</v>
      </c>
      <c r="K58" s="11"/>
      <c r="L58" s="28">
        <v>3</v>
      </c>
      <c r="M58" s="28">
        <v>3</v>
      </c>
      <c r="N58" s="28">
        <v>90</v>
      </c>
      <c r="O58" s="28">
        <v>90</v>
      </c>
      <c r="P58" s="28"/>
      <c r="Q58" s="28"/>
      <c r="R58" s="1">
        <f t="shared" si="2"/>
        <v>1</v>
      </c>
      <c r="S58" s="1">
        <f t="shared" si="3"/>
        <v>1</v>
      </c>
      <c r="T58" s="1" t="str" cm="1">
        <f t="array" ref="T58">IFERROR(S58*S67(Q58/P58),"")</f>
        <v/>
      </c>
      <c r="U58" s="11"/>
      <c r="V58" s="11"/>
      <c r="W58" s="32"/>
    </row>
    <row r="59" spans="2:23" ht="85.5" x14ac:dyDescent="0.2">
      <c r="B59" s="31" t="s">
        <v>176</v>
      </c>
      <c r="C59" s="11" t="s">
        <v>189</v>
      </c>
      <c r="D59" s="11" t="s">
        <v>190</v>
      </c>
      <c r="E59" s="11" t="s">
        <v>204</v>
      </c>
      <c r="F59" s="11" t="s">
        <v>205</v>
      </c>
      <c r="G59" s="12" t="s">
        <v>61</v>
      </c>
      <c r="H59" s="12"/>
      <c r="I59" s="12"/>
      <c r="J59" s="11" t="s">
        <v>77</v>
      </c>
      <c r="K59" s="11"/>
      <c r="L59" s="28">
        <v>3</v>
      </c>
      <c r="M59" s="28">
        <v>3</v>
      </c>
      <c r="N59" s="28">
        <v>90</v>
      </c>
      <c r="O59" s="28">
        <v>90</v>
      </c>
      <c r="P59" s="28"/>
      <c r="Q59" s="28"/>
      <c r="R59" s="1">
        <f t="shared" si="2"/>
        <v>1</v>
      </c>
      <c r="S59" s="1">
        <f t="shared" si="3"/>
        <v>1</v>
      </c>
      <c r="T59" s="1" t="str" cm="1">
        <f t="array" ref="T59">IFERROR(S59*S68(Q59/P59),"")</f>
        <v/>
      </c>
      <c r="U59" s="11"/>
      <c r="V59" s="11"/>
      <c r="W59" s="32"/>
    </row>
    <row r="60" spans="2:23" ht="99.75" x14ac:dyDescent="0.2">
      <c r="B60" s="31" t="s">
        <v>176</v>
      </c>
      <c r="C60" s="11" t="s">
        <v>189</v>
      </c>
      <c r="D60" s="11" t="s">
        <v>206</v>
      </c>
      <c r="E60" s="11" t="s">
        <v>207</v>
      </c>
      <c r="F60" s="11" t="s">
        <v>208</v>
      </c>
      <c r="G60" s="12" t="s">
        <v>68</v>
      </c>
      <c r="H60" s="12"/>
      <c r="I60" s="12"/>
      <c r="J60" s="11" t="s">
        <v>43</v>
      </c>
      <c r="K60" s="11" t="s">
        <v>15</v>
      </c>
      <c r="L60" s="28"/>
      <c r="M60" s="28"/>
      <c r="N60" s="28"/>
      <c r="O60" s="28"/>
      <c r="P60" s="28"/>
      <c r="Q60" s="28"/>
      <c r="R60" s="1" t="str">
        <f t="shared" si="2"/>
        <v/>
      </c>
      <c r="S60" s="1" t="str">
        <f t="shared" si="3"/>
        <v/>
      </c>
      <c r="T60" s="1" t="str" cm="1">
        <f t="array" ref="T60">IFERROR(S60*S69(Q60/P60),"")</f>
        <v/>
      </c>
      <c r="U60" s="11" t="s">
        <v>209</v>
      </c>
      <c r="V60" s="11"/>
      <c r="W60" s="32"/>
    </row>
    <row r="61" spans="2:23" ht="114" x14ac:dyDescent="0.2">
      <c r="B61" s="31" t="s">
        <v>210</v>
      </c>
      <c r="C61" s="11" t="s">
        <v>211</v>
      </c>
      <c r="D61" s="11" t="s">
        <v>212</v>
      </c>
      <c r="E61" s="11" t="s">
        <v>213</v>
      </c>
      <c r="F61" s="11" t="s">
        <v>214</v>
      </c>
      <c r="G61" s="12" t="s">
        <v>215</v>
      </c>
      <c r="H61" s="12"/>
      <c r="I61" s="12"/>
      <c r="J61" s="11" t="s">
        <v>43</v>
      </c>
      <c r="K61" s="11"/>
      <c r="L61" s="28">
        <v>1</v>
      </c>
      <c r="M61" s="28">
        <v>1</v>
      </c>
      <c r="N61" s="28">
        <v>31</v>
      </c>
      <c r="O61" s="28">
        <v>31</v>
      </c>
      <c r="P61" s="28"/>
      <c r="Q61" s="28"/>
      <c r="R61" s="1">
        <f t="shared" si="2"/>
        <v>1</v>
      </c>
      <c r="S61" s="1">
        <f t="shared" si="3"/>
        <v>1</v>
      </c>
      <c r="T61" s="1" t="str" cm="1">
        <f t="array" ref="T61">IFERROR(S61*S70(Q61/P61),"")</f>
        <v/>
      </c>
      <c r="U61" s="11"/>
      <c r="V61" s="11"/>
      <c r="W61" s="32"/>
    </row>
    <row r="62" spans="2:23" ht="142.5" x14ac:dyDescent="0.2">
      <c r="B62" s="31" t="s">
        <v>216</v>
      </c>
      <c r="C62" s="11" t="s">
        <v>217</v>
      </c>
      <c r="D62" s="11" t="s">
        <v>218</v>
      </c>
      <c r="E62" s="11" t="s">
        <v>219</v>
      </c>
      <c r="F62" s="11" t="s">
        <v>220</v>
      </c>
      <c r="G62" s="12" t="s">
        <v>40</v>
      </c>
      <c r="H62" s="12"/>
      <c r="I62" s="12"/>
      <c r="J62" s="11" t="s">
        <v>43</v>
      </c>
      <c r="K62" s="11" t="s">
        <v>15</v>
      </c>
      <c r="L62" s="28"/>
      <c r="M62" s="28"/>
      <c r="N62" s="28"/>
      <c r="O62" s="28"/>
      <c r="P62" s="28"/>
      <c r="Q62" s="28"/>
      <c r="R62" s="1" t="str">
        <f t="shared" si="2"/>
        <v/>
      </c>
      <c r="S62" s="1" t="str">
        <f t="shared" si="3"/>
        <v/>
      </c>
      <c r="T62" s="1" t="str" cm="1">
        <f t="array" ref="T62">IFERROR(S62*S71(Q62/P62),"")</f>
        <v/>
      </c>
      <c r="U62" s="11" t="s">
        <v>221</v>
      </c>
      <c r="V62" s="11"/>
      <c r="W62" s="32"/>
    </row>
    <row r="63" spans="2:23" ht="128.25" x14ac:dyDescent="0.2">
      <c r="B63" s="31" t="s">
        <v>216</v>
      </c>
      <c r="C63" s="11" t="s">
        <v>222</v>
      </c>
      <c r="D63" s="11" t="s">
        <v>218</v>
      </c>
      <c r="E63" s="11" t="s">
        <v>223</v>
      </c>
      <c r="F63" s="11" t="s">
        <v>224</v>
      </c>
      <c r="G63" s="12" t="s">
        <v>68</v>
      </c>
      <c r="H63" s="12"/>
      <c r="I63" s="12"/>
      <c r="J63" s="11" t="s">
        <v>43</v>
      </c>
      <c r="K63" s="11"/>
      <c r="L63" s="28">
        <v>1</v>
      </c>
      <c r="M63" s="28">
        <v>1</v>
      </c>
      <c r="N63" s="28">
        <v>31</v>
      </c>
      <c r="O63" s="28">
        <v>31</v>
      </c>
      <c r="P63" s="28"/>
      <c r="Q63" s="28"/>
      <c r="R63" s="1">
        <f t="shared" si="2"/>
        <v>1</v>
      </c>
      <c r="S63" s="1">
        <f t="shared" si="3"/>
        <v>1</v>
      </c>
      <c r="T63" s="1" t="str" cm="1">
        <f t="array" ref="T63">IFERROR(S63*S72(Q63/P63),"")</f>
        <v/>
      </c>
      <c r="U63" s="11"/>
      <c r="V63" s="11"/>
      <c r="W63" s="32"/>
    </row>
    <row r="64" spans="2:23" ht="128.25" x14ac:dyDescent="0.2">
      <c r="B64" s="31" t="s">
        <v>216</v>
      </c>
      <c r="C64" s="11" t="s">
        <v>225</v>
      </c>
      <c r="D64" s="11" t="s">
        <v>218</v>
      </c>
      <c r="E64" s="11" t="s">
        <v>226</v>
      </c>
      <c r="F64" s="11" t="s">
        <v>227</v>
      </c>
      <c r="G64" s="12" t="s">
        <v>61</v>
      </c>
      <c r="H64" s="12"/>
      <c r="I64" s="12" t="s">
        <v>228</v>
      </c>
      <c r="J64" s="11" t="s">
        <v>43</v>
      </c>
      <c r="K64" s="11"/>
      <c r="L64" s="28">
        <v>1</v>
      </c>
      <c r="M64" s="28">
        <v>1</v>
      </c>
      <c r="N64" s="28">
        <v>31</v>
      </c>
      <c r="O64" s="28">
        <v>31</v>
      </c>
      <c r="P64" s="28"/>
      <c r="Q64" s="28"/>
      <c r="R64" s="1">
        <f t="shared" si="2"/>
        <v>1</v>
      </c>
      <c r="S64" s="1">
        <f t="shared" si="3"/>
        <v>1</v>
      </c>
      <c r="T64" s="1" t="str" cm="1">
        <f t="array" ref="T64">IFERROR(S64*S73(Q64/P64),"")</f>
        <v/>
      </c>
      <c r="U64" s="11"/>
      <c r="V64" s="11"/>
      <c r="W64" s="32"/>
    </row>
    <row r="65" spans="2:23" ht="85.5" x14ac:dyDescent="0.2">
      <c r="B65" s="31" t="s">
        <v>229</v>
      </c>
      <c r="C65" s="11" t="s">
        <v>230</v>
      </c>
      <c r="D65" s="11" t="s">
        <v>206</v>
      </c>
      <c r="E65" s="11" t="s">
        <v>231</v>
      </c>
      <c r="F65" s="11" t="s">
        <v>232</v>
      </c>
      <c r="G65" s="12" t="s">
        <v>61</v>
      </c>
      <c r="H65" s="12"/>
      <c r="I65" s="12"/>
      <c r="J65" s="11" t="s">
        <v>53</v>
      </c>
      <c r="K65" s="11"/>
      <c r="L65" s="28">
        <v>1</v>
      </c>
      <c r="M65" s="28">
        <v>1</v>
      </c>
      <c r="N65" s="28">
        <v>31</v>
      </c>
      <c r="O65" s="28">
        <v>31</v>
      </c>
      <c r="P65" s="28"/>
      <c r="Q65" s="28"/>
      <c r="R65" s="1">
        <f t="shared" si="2"/>
        <v>1</v>
      </c>
      <c r="S65" s="1">
        <f t="shared" si="3"/>
        <v>1</v>
      </c>
      <c r="T65" s="1" t="str" cm="1">
        <f t="array" ref="T65">IFERROR(S65*S74(Q65/P65),"")</f>
        <v/>
      </c>
      <c r="U65" s="11"/>
      <c r="V65" s="11"/>
      <c r="W65" s="32"/>
    </row>
    <row r="66" spans="2:23" ht="57" x14ac:dyDescent="0.2">
      <c r="B66" s="31" t="s">
        <v>233</v>
      </c>
      <c r="C66" s="11" t="s">
        <v>234</v>
      </c>
      <c r="D66" s="11" t="s">
        <v>235</v>
      </c>
      <c r="E66" s="11" t="s">
        <v>236</v>
      </c>
      <c r="F66" s="11" t="s">
        <v>237</v>
      </c>
      <c r="G66" s="12" t="s">
        <v>68</v>
      </c>
      <c r="H66" s="12" t="s">
        <v>61</v>
      </c>
      <c r="I66" s="12" t="s">
        <v>181</v>
      </c>
      <c r="J66" s="11" t="s">
        <v>238</v>
      </c>
      <c r="K66" s="11"/>
      <c r="L66" s="28">
        <v>1</v>
      </c>
      <c r="M66" s="28">
        <v>1</v>
      </c>
      <c r="N66" s="28">
        <v>31</v>
      </c>
      <c r="O66" s="28">
        <v>31</v>
      </c>
      <c r="P66" s="28"/>
      <c r="Q66" s="28"/>
      <c r="R66" s="1">
        <f t="shared" si="2"/>
        <v>1</v>
      </c>
      <c r="S66" s="1">
        <f t="shared" si="3"/>
        <v>1</v>
      </c>
      <c r="T66" s="1" t="str" cm="1">
        <f t="array" ref="T66">IFERROR(S66*S75(Q66/P66),"")</f>
        <v/>
      </c>
      <c r="U66" s="11"/>
      <c r="V66" s="11"/>
      <c r="W66" s="32"/>
    </row>
    <row r="67" spans="2:23" ht="57" x14ac:dyDescent="0.2">
      <c r="B67" s="31" t="s">
        <v>233</v>
      </c>
      <c r="C67" s="11" t="s">
        <v>234</v>
      </c>
      <c r="D67" s="11" t="s">
        <v>235</v>
      </c>
      <c r="E67" s="11" t="s">
        <v>239</v>
      </c>
      <c r="F67" s="11" t="s">
        <v>240</v>
      </c>
      <c r="G67" s="12" t="s">
        <v>68</v>
      </c>
      <c r="H67" s="12"/>
      <c r="I67" s="12"/>
      <c r="J67" s="11"/>
      <c r="K67" s="11"/>
      <c r="L67" s="28">
        <v>1</v>
      </c>
      <c r="M67" s="28">
        <v>1</v>
      </c>
      <c r="N67" s="28">
        <v>31</v>
      </c>
      <c r="O67" s="28">
        <v>31</v>
      </c>
      <c r="P67" s="28"/>
      <c r="Q67" s="28"/>
      <c r="R67" s="1">
        <f t="shared" si="2"/>
        <v>1</v>
      </c>
      <c r="S67" s="1">
        <f t="shared" si="3"/>
        <v>1</v>
      </c>
      <c r="T67" s="1" t="str" cm="1">
        <f t="array" ref="T67">IFERROR(S67*S76(Q67/P67),"")</f>
        <v/>
      </c>
      <c r="U67" s="11"/>
      <c r="V67" s="11"/>
      <c r="W67" s="32"/>
    </row>
    <row r="68" spans="2:23" ht="99.75" x14ac:dyDescent="0.2">
      <c r="B68" s="31" t="s">
        <v>241</v>
      </c>
      <c r="C68" s="11" t="s">
        <v>242</v>
      </c>
      <c r="D68" s="11" t="s">
        <v>206</v>
      </c>
      <c r="E68" s="11" t="s">
        <v>243</v>
      </c>
      <c r="F68" s="11" t="s">
        <v>244</v>
      </c>
      <c r="G68" s="12" t="s">
        <v>68</v>
      </c>
      <c r="H68" s="12"/>
      <c r="I68" s="12"/>
      <c r="J68" s="11" t="s">
        <v>43</v>
      </c>
      <c r="K68" s="11"/>
      <c r="L68" s="28">
        <v>1</v>
      </c>
      <c r="M68" s="28">
        <v>1</v>
      </c>
      <c r="N68" s="28">
        <v>31</v>
      </c>
      <c r="O68" s="28">
        <v>31</v>
      </c>
      <c r="P68" s="28"/>
      <c r="Q68" s="28"/>
      <c r="R68" s="1">
        <f t="shared" si="2"/>
        <v>1</v>
      </c>
      <c r="S68" s="1">
        <f t="shared" si="3"/>
        <v>1</v>
      </c>
      <c r="T68" s="1" t="str" cm="1">
        <f t="array" ref="T68">IFERROR(S68*S77(Q68/P68),"")</f>
        <v/>
      </c>
      <c r="U68" s="11"/>
      <c r="V68" s="11"/>
      <c r="W68" s="32"/>
    </row>
    <row r="69" spans="2:23" ht="99.75" x14ac:dyDescent="0.2">
      <c r="B69" s="31" t="s">
        <v>241</v>
      </c>
      <c r="C69" s="11" t="s">
        <v>242</v>
      </c>
      <c r="D69" s="11" t="s">
        <v>245</v>
      </c>
      <c r="E69" s="11" t="s">
        <v>246</v>
      </c>
      <c r="F69" s="11" t="s">
        <v>247</v>
      </c>
      <c r="G69" s="12" t="s">
        <v>40</v>
      </c>
      <c r="H69" s="12"/>
      <c r="I69" s="12"/>
      <c r="J69" s="11" t="s">
        <v>43</v>
      </c>
      <c r="K69" s="11"/>
      <c r="L69" s="28">
        <v>1</v>
      </c>
      <c r="M69" s="28">
        <v>1</v>
      </c>
      <c r="N69" s="28">
        <v>31</v>
      </c>
      <c r="O69" s="28">
        <v>31</v>
      </c>
      <c r="P69" s="28"/>
      <c r="Q69" s="28"/>
      <c r="R69" s="1">
        <f t="shared" si="2"/>
        <v>1</v>
      </c>
      <c r="S69" s="1">
        <f t="shared" si="3"/>
        <v>1</v>
      </c>
      <c r="T69" s="1" t="str" cm="1">
        <f t="array" ref="T69">IFERROR(S69*S78(Q69/P69),"")</f>
        <v/>
      </c>
      <c r="U69" s="11"/>
      <c r="V69" s="11"/>
      <c r="W69" s="32"/>
    </row>
    <row r="70" spans="2:23" ht="99.75" x14ac:dyDescent="0.2">
      <c r="B70" s="31" t="s">
        <v>241</v>
      </c>
      <c r="C70" s="11" t="s">
        <v>242</v>
      </c>
      <c r="D70" s="11" t="s">
        <v>248</v>
      </c>
      <c r="E70" s="11" t="s">
        <v>249</v>
      </c>
      <c r="F70" s="11" t="s">
        <v>250</v>
      </c>
      <c r="G70" s="12" t="s">
        <v>40</v>
      </c>
      <c r="H70" s="12" t="s">
        <v>42</v>
      </c>
      <c r="I70" s="12"/>
      <c r="J70" s="11" t="s">
        <v>128</v>
      </c>
      <c r="K70" s="11"/>
      <c r="L70" s="28">
        <v>1</v>
      </c>
      <c r="M70" s="28">
        <v>1</v>
      </c>
      <c r="N70" s="28">
        <v>28</v>
      </c>
      <c r="O70" s="28">
        <v>28</v>
      </c>
      <c r="P70" s="28"/>
      <c r="Q70" s="28"/>
      <c r="R70" s="1">
        <f t="shared" si="2"/>
        <v>1</v>
      </c>
      <c r="S70" s="1">
        <f t="shared" si="3"/>
        <v>1</v>
      </c>
      <c r="T70" s="1" t="str" cm="1">
        <f t="array" ref="T70">IFERROR(S70*S79(Q70/P70),"")</f>
        <v/>
      </c>
      <c r="U70" s="11"/>
      <c r="V70" s="11"/>
      <c r="W70" s="32"/>
    </row>
    <row r="71" spans="2:23" ht="99.75" x14ac:dyDescent="0.2">
      <c r="B71" s="31" t="s">
        <v>241</v>
      </c>
      <c r="C71" s="11" t="s">
        <v>251</v>
      </c>
      <c r="D71" s="11" t="s">
        <v>206</v>
      </c>
      <c r="E71" s="11" t="s">
        <v>252</v>
      </c>
      <c r="F71" s="11" t="s">
        <v>253</v>
      </c>
      <c r="G71" s="12" t="s">
        <v>61</v>
      </c>
      <c r="H71" s="12"/>
      <c r="I71" s="12"/>
      <c r="J71" s="11" t="s">
        <v>53</v>
      </c>
      <c r="K71" s="11"/>
      <c r="L71" s="28">
        <v>1</v>
      </c>
      <c r="M71" s="28">
        <v>1</v>
      </c>
      <c r="N71" s="28">
        <v>31</v>
      </c>
      <c r="O71" s="28">
        <v>31</v>
      </c>
      <c r="P71" s="28"/>
      <c r="Q71" s="28"/>
      <c r="R71" s="1">
        <f t="shared" si="2"/>
        <v>1</v>
      </c>
      <c r="S71" s="1">
        <f t="shared" si="3"/>
        <v>1</v>
      </c>
      <c r="T71" s="1" t="str" cm="1">
        <f t="array" ref="T71">IFERROR(S71*S80(Q71/P71),"")</f>
        <v/>
      </c>
      <c r="U71" s="11"/>
      <c r="V71" s="11"/>
      <c r="W71" s="32"/>
    </row>
    <row r="72" spans="2:23" ht="99.75" x14ac:dyDescent="0.2">
      <c r="B72" s="31" t="s">
        <v>241</v>
      </c>
      <c r="C72" s="11" t="s">
        <v>251</v>
      </c>
      <c r="D72" s="11" t="s">
        <v>206</v>
      </c>
      <c r="E72" s="11" t="s">
        <v>254</v>
      </c>
      <c r="F72" s="11" t="s">
        <v>255</v>
      </c>
      <c r="G72" s="12" t="s">
        <v>40</v>
      </c>
      <c r="H72" s="12" t="s">
        <v>51</v>
      </c>
      <c r="I72" s="12" t="s">
        <v>42</v>
      </c>
      <c r="J72" s="11" t="s">
        <v>43</v>
      </c>
      <c r="K72" s="11"/>
      <c r="L72" s="28">
        <v>1</v>
      </c>
      <c r="M72" s="28">
        <v>1</v>
      </c>
      <c r="N72" s="28">
        <v>31</v>
      </c>
      <c r="O72" s="28">
        <v>31</v>
      </c>
      <c r="P72" s="28"/>
      <c r="Q72" s="28"/>
      <c r="R72" s="1">
        <f t="shared" si="2"/>
        <v>1</v>
      </c>
      <c r="S72" s="1">
        <f t="shared" si="3"/>
        <v>1</v>
      </c>
      <c r="T72" s="1" t="str" cm="1">
        <f t="array" ref="T72">IFERROR(S72*S81(Q72/P72),"")</f>
        <v/>
      </c>
      <c r="U72" s="11"/>
      <c r="V72" s="11"/>
      <c r="W72" s="32"/>
    </row>
    <row r="73" spans="2:23" ht="171" x14ac:dyDescent="0.2">
      <c r="B73" s="31" t="s">
        <v>256</v>
      </c>
      <c r="C73" s="11" t="s">
        <v>257</v>
      </c>
      <c r="D73" s="11" t="s">
        <v>258</v>
      </c>
      <c r="E73" s="11" t="s">
        <v>259</v>
      </c>
      <c r="F73" s="11" t="s">
        <v>260</v>
      </c>
      <c r="G73" s="12" t="s">
        <v>68</v>
      </c>
      <c r="H73" s="12"/>
      <c r="I73" s="12"/>
      <c r="J73" s="11" t="s">
        <v>43</v>
      </c>
      <c r="K73" s="11"/>
      <c r="L73" s="28">
        <v>1</v>
      </c>
      <c r="M73" s="28">
        <v>0.8</v>
      </c>
      <c r="N73" s="28">
        <v>31</v>
      </c>
      <c r="O73" s="28">
        <v>31</v>
      </c>
      <c r="P73" s="28"/>
      <c r="Q73" s="28"/>
      <c r="R73" s="1">
        <f t="shared" si="2"/>
        <v>0.8</v>
      </c>
      <c r="S73" s="1">
        <f t="shared" si="3"/>
        <v>0.8</v>
      </c>
      <c r="T73" s="1" t="str" cm="1">
        <f t="array" ref="T73">IFERROR(S73*S82(Q73/P73),"")</f>
        <v/>
      </c>
      <c r="U73" s="11" t="s">
        <v>261</v>
      </c>
      <c r="V73" s="11"/>
      <c r="W73" s="32"/>
    </row>
    <row r="74" spans="2:23" ht="171" x14ac:dyDescent="0.2">
      <c r="B74" s="31" t="s">
        <v>256</v>
      </c>
      <c r="C74" s="11" t="s">
        <v>257</v>
      </c>
      <c r="D74" s="11" t="s">
        <v>258</v>
      </c>
      <c r="E74" s="11" t="s">
        <v>262</v>
      </c>
      <c r="F74" s="11" t="s">
        <v>263</v>
      </c>
      <c r="G74" s="12" t="s">
        <v>42</v>
      </c>
      <c r="H74" s="12"/>
      <c r="I74" s="12"/>
      <c r="J74" s="11" t="s">
        <v>43</v>
      </c>
      <c r="K74" s="11"/>
      <c r="L74" s="28">
        <v>1</v>
      </c>
      <c r="M74" s="28">
        <v>1</v>
      </c>
      <c r="N74" s="28">
        <v>31</v>
      </c>
      <c r="O74" s="28">
        <v>31</v>
      </c>
      <c r="P74" s="28"/>
      <c r="Q74" s="28"/>
      <c r="R74" s="1">
        <f t="shared" si="2"/>
        <v>1</v>
      </c>
      <c r="S74" s="1">
        <f t="shared" si="3"/>
        <v>1</v>
      </c>
      <c r="T74" s="1" t="str" cm="1">
        <f t="array" ref="T74">IFERROR(S74*S83(Q74/P74),"")</f>
        <v/>
      </c>
      <c r="U74" s="11"/>
      <c r="V74" s="11"/>
      <c r="W74" s="32"/>
    </row>
    <row r="75" spans="2:23" ht="171" x14ac:dyDescent="0.2">
      <c r="B75" s="31" t="s">
        <v>256</v>
      </c>
      <c r="C75" s="11" t="s">
        <v>257</v>
      </c>
      <c r="D75" s="11" t="s">
        <v>258</v>
      </c>
      <c r="E75" s="11" t="s">
        <v>264</v>
      </c>
      <c r="F75" s="11" t="s">
        <v>265</v>
      </c>
      <c r="G75" s="12" t="s">
        <v>40</v>
      </c>
      <c r="H75" s="12" t="s">
        <v>51</v>
      </c>
      <c r="I75" s="12"/>
      <c r="J75" s="11" t="s">
        <v>43</v>
      </c>
      <c r="K75" s="11"/>
      <c r="L75" s="28">
        <v>1</v>
      </c>
      <c r="M75" s="28">
        <v>1</v>
      </c>
      <c r="N75" s="28">
        <v>31</v>
      </c>
      <c r="O75" s="28">
        <v>31</v>
      </c>
      <c r="P75" s="28"/>
      <c r="Q75" s="28"/>
      <c r="R75" s="1">
        <f t="shared" si="2"/>
        <v>1</v>
      </c>
      <c r="S75" s="1">
        <f t="shared" si="3"/>
        <v>1</v>
      </c>
      <c r="T75" s="1" t="str" cm="1">
        <f t="array" ref="T75">IFERROR(S75*S84(Q75/P75),"")</f>
        <v/>
      </c>
      <c r="U75" s="11"/>
      <c r="V75" s="11"/>
      <c r="W75" s="32"/>
    </row>
    <row r="76" spans="2:23" ht="171" x14ac:dyDescent="0.2">
      <c r="B76" s="31" t="s">
        <v>256</v>
      </c>
      <c r="C76" s="11" t="s">
        <v>257</v>
      </c>
      <c r="D76" s="11" t="s">
        <v>258</v>
      </c>
      <c r="E76" s="11" t="s">
        <v>266</v>
      </c>
      <c r="F76" s="11" t="s">
        <v>267</v>
      </c>
      <c r="G76" s="12" t="s">
        <v>40</v>
      </c>
      <c r="H76" s="12" t="s">
        <v>51</v>
      </c>
      <c r="I76" s="12"/>
      <c r="J76" s="11" t="s">
        <v>43</v>
      </c>
      <c r="K76" s="11"/>
      <c r="L76" s="28">
        <v>1</v>
      </c>
      <c r="M76" s="28">
        <v>1</v>
      </c>
      <c r="N76" s="28">
        <v>31</v>
      </c>
      <c r="O76" s="28">
        <v>31</v>
      </c>
      <c r="P76" s="28"/>
      <c r="Q76" s="28"/>
      <c r="R76" s="1">
        <f t="shared" si="2"/>
        <v>1</v>
      </c>
      <c r="S76" s="1">
        <f t="shared" si="3"/>
        <v>1</v>
      </c>
      <c r="T76" s="1" t="str" cm="1">
        <f t="array" ref="T76">IFERROR(S76*S85(Q76/P76),"")</f>
        <v/>
      </c>
      <c r="U76" s="11"/>
      <c r="V76" s="11"/>
      <c r="W76" s="32"/>
    </row>
    <row r="77" spans="2:23" ht="85.5" x14ac:dyDescent="0.2">
      <c r="B77" s="31" t="s">
        <v>268</v>
      </c>
      <c r="C77" s="11" t="s">
        <v>269</v>
      </c>
      <c r="D77" s="11" t="s">
        <v>270</v>
      </c>
      <c r="E77" s="11" t="s">
        <v>271</v>
      </c>
      <c r="F77" s="11" t="s">
        <v>272</v>
      </c>
      <c r="G77" s="12" t="s">
        <v>41</v>
      </c>
      <c r="H77" s="12"/>
      <c r="I77" s="12"/>
      <c r="J77" s="11" t="s">
        <v>77</v>
      </c>
      <c r="K77" s="11"/>
      <c r="L77" s="28">
        <v>3</v>
      </c>
      <c r="M77" s="28">
        <v>3</v>
      </c>
      <c r="N77" s="28">
        <v>90</v>
      </c>
      <c r="O77" s="28">
        <v>90</v>
      </c>
      <c r="P77" s="28"/>
      <c r="Q77" s="28"/>
      <c r="R77" s="1">
        <f t="shared" si="2"/>
        <v>1</v>
      </c>
      <c r="S77" s="1">
        <f t="shared" si="3"/>
        <v>1</v>
      </c>
      <c r="T77" s="1" t="str" cm="1">
        <f t="array" ref="T77">IFERROR(S77*S86(Q77/P77),"")</f>
        <v/>
      </c>
      <c r="U77" s="11"/>
      <c r="V77" s="11"/>
      <c r="W77" s="32"/>
    </row>
    <row r="78" spans="2:23" ht="199.5" x14ac:dyDescent="0.2">
      <c r="B78" s="31" t="s">
        <v>273</v>
      </c>
      <c r="C78" s="11" t="s">
        <v>274</v>
      </c>
      <c r="D78" s="11" t="s">
        <v>275</v>
      </c>
      <c r="E78" s="11" t="s">
        <v>276</v>
      </c>
      <c r="F78" s="11" t="s">
        <v>277</v>
      </c>
      <c r="G78" s="12" t="s">
        <v>278</v>
      </c>
      <c r="H78" s="12"/>
      <c r="I78" s="12"/>
      <c r="J78" s="11" t="s">
        <v>43</v>
      </c>
      <c r="K78" s="11"/>
      <c r="L78" s="28">
        <v>1</v>
      </c>
      <c r="M78" s="28">
        <v>0.75</v>
      </c>
      <c r="N78" s="28">
        <v>31</v>
      </c>
      <c r="O78" s="28">
        <v>31</v>
      </c>
      <c r="P78" s="28"/>
      <c r="Q78" s="28"/>
      <c r="R78" s="1">
        <f t="shared" si="2"/>
        <v>0.75</v>
      </c>
      <c r="S78" s="1">
        <f t="shared" si="3"/>
        <v>0.75</v>
      </c>
      <c r="T78" s="1" t="str" cm="1">
        <f t="array" ref="T78">IFERROR(S78*S87(Q78/P78),"")</f>
        <v/>
      </c>
      <c r="U78" s="11" t="s">
        <v>279</v>
      </c>
      <c r="V78" s="11"/>
      <c r="W78" s="32"/>
    </row>
    <row r="79" spans="2:23" ht="99.75" x14ac:dyDescent="0.2">
      <c r="B79" s="31" t="s">
        <v>273</v>
      </c>
      <c r="C79" s="11" t="s">
        <v>280</v>
      </c>
      <c r="D79" s="11" t="s">
        <v>275</v>
      </c>
      <c r="E79" s="11" t="s">
        <v>281</v>
      </c>
      <c r="F79" s="11" t="s">
        <v>282</v>
      </c>
      <c r="G79" s="12" t="s">
        <v>283</v>
      </c>
      <c r="H79" s="12"/>
      <c r="I79" s="12"/>
      <c r="J79" s="11" t="s">
        <v>53</v>
      </c>
      <c r="K79" s="11"/>
      <c r="L79" s="28">
        <v>1</v>
      </c>
      <c r="M79" s="28">
        <v>1</v>
      </c>
      <c r="N79" s="28">
        <v>31</v>
      </c>
      <c r="O79" s="28">
        <v>31</v>
      </c>
      <c r="P79" s="28"/>
      <c r="Q79" s="28"/>
      <c r="R79" s="1">
        <f t="shared" ref="R79:R101" si="4">IFERROR((M79/L79),"")</f>
        <v>1</v>
      </c>
      <c r="S79" s="1">
        <f t="shared" ref="S79:S101" si="5">IFERROR(R79*(N79/O79),"")</f>
        <v>1</v>
      </c>
      <c r="T79" s="1" t="str" cm="1">
        <f t="array" ref="T79">IFERROR(S79*S88(Q79/P79),"")</f>
        <v/>
      </c>
      <c r="U79" s="11"/>
      <c r="V79" s="11"/>
      <c r="W79" s="32"/>
    </row>
    <row r="80" spans="2:23" ht="99.75" x14ac:dyDescent="0.2">
      <c r="B80" s="31" t="s">
        <v>273</v>
      </c>
      <c r="C80" s="11" t="s">
        <v>280</v>
      </c>
      <c r="D80" s="11" t="s">
        <v>275</v>
      </c>
      <c r="E80" s="11" t="s">
        <v>284</v>
      </c>
      <c r="F80" s="11" t="s">
        <v>285</v>
      </c>
      <c r="G80" s="12" t="s">
        <v>286</v>
      </c>
      <c r="H80" s="12"/>
      <c r="I80" s="12"/>
      <c r="J80" s="11" t="s">
        <v>53</v>
      </c>
      <c r="K80" s="11"/>
      <c r="L80" s="28">
        <v>1</v>
      </c>
      <c r="M80" s="28">
        <v>1</v>
      </c>
      <c r="N80" s="28">
        <v>31</v>
      </c>
      <c r="O80" s="28">
        <v>31</v>
      </c>
      <c r="P80" s="28"/>
      <c r="Q80" s="28"/>
      <c r="R80" s="1">
        <f t="shared" si="4"/>
        <v>1</v>
      </c>
      <c r="S80" s="1">
        <f t="shared" si="5"/>
        <v>1</v>
      </c>
      <c r="T80" s="1" t="str" cm="1">
        <f t="array" ref="T80">IFERROR(S80*S89(Q80/P80),"")</f>
        <v/>
      </c>
      <c r="U80" s="11"/>
      <c r="V80" s="11"/>
      <c r="W80" s="32"/>
    </row>
    <row r="81" spans="2:23" ht="114" x14ac:dyDescent="0.2">
      <c r="B81" s="31" t="s">
        <v>287</v>
      </c>
      <c r="C81" s="11" t="s">
        <v>288</v>
      </c>
      <c r="D81" s="11" t="s">
        <v>275</v>
      </c>
      <c r="E81" s="11" t="s">
        <v>289</v>
      </c>
      <c r="F81" s="11" t="s">
        <v>290</v>
      </c>
      <c r="G81" s="12" t="s">
        <v>291</v>
      </c>
      <c r="H81" s="12"/>
      <c r="I81" s="12"/>
      <c r="J81" s="11" t="s">
        <v>43</v>
      </c>
      <c r="K81" s="11"/>
      <c r="L81" s="28">
        <v>1</v>
      </c>
      <c r="M81" s="28">
        <v>1</v>
      </c>
      <c r="N81" s="28">
        <v>31</v>
      </c>
      <c r="O81" s="28">
        <v>31</v>
      </c>
      <c r="P81" s="28"/>
      <c r="Q81" s="28"/>
      <c r="R81" s="1">
        <f t="shared" si="4"/>
        <v>1</v>
      </c>
      <c r="S81" s="1">
        <f t="shared" si="5"/>
        <v>1</v>
      </c>
      <c r="T81" s="1" t="str" cm="1">
        <f t="array" ref="T81">IFERROR(S81*S90(Q81/P81),"")</f>
        <v/>
      </c>
      <c r="U81" s="11"/>
      <c r="V81" s="11"/>
      <c r="W81" s="32"/>
    </row>
    <row r="82" spans="2:23" ht="128.25" x14ac:dyDescent="0.2">
      <c r="B82" s="31" t="s">
        <v>287</v>
      </c>
      <c r="C82" s="11" t="s">
        <v>288</v>
      </c>
      <c r="D82" s="11" t="s">
        <v>275</v>
      </c>
      <c r="E82" s="11" t="s">
        <v>292</v>
      </c>
      <c r="F82" s="11" t="s">
        <v>293</v>
      </c>
      <c r="G82" s="12" t="s">
        <v>294</v>
      </c>
      <c r="H82" s="12"/>
      <c r="I82" s="12"/>
      <c r="J82" s="11" t="s">
        <v>77</v>
      </c>
      <c r="K82" s="11"/>
      <c r="L82" s="28">
        <v>3</v>
      </c>
      <c r="M82" s="28">
        <v>3</v>
      </c>
      <c r="N82" s="28">
        <v>90</v>
      </c>
      <c r="O82" s="28">
        <v>90</v>
      </c>
      <c r="P82" s="28"/>
      <c r="Q82" s="28"/>
      <c r="R82" s="1">
        <f t="shared" si="4"/>
        <v>1</v>
      </c>
      <c r="S82" s="1">
        <f t="shared" si="5"/>
        <v>1</v>
      </c>
      <c r="T82" s="1" t="str" cm="1">
        <f t="array" ref="T82">IFERROR(S82*S91(Q82/P82),"")</f>
        <v/>
      </c>
      <c r="U82" s="11" t="s">
        <v>295</v>
      </c>
      <c r="V82" s="11"/>
      <c r="W82" s="32"/>
    </row>
    <row r="83" spans="2:23" ht="114" x14ac:dyDescent="0.2">
      <c r="B83" s="31" t="s">
        <v>287</v>
      </c>
      <c r="C83" s="11" t="s">
        <v>288</v>
      </c>
      <c r="D83" s="11" t="s">
        <v>275</v>
      </c>
      <c r="E83" s="11" t="s">
        <v>296</v>
      </c>
      <c r="F83" s="11" t="s">
        <v>297</v>
      </c>
      <c r="G83" s="12" t="s">
        <v>68</v>
      </c>
      <c r="H83" s="12"/>
      <c r="I83" s="12"/>
      <c r="J83" s="11" t="s">
        <v>43</v>
      </c>
      <c r="K83" s="11"/>
      <c r="L83" s="28">
        <v>1</v>
      </c>
      <c r="M83" s="28">
        <v>1</v>
      </c>
      <c r="N83" s="28">
        <v>31</v>
      </c>
      <c r="O83" s="28">
        <v>31</v>
      </c>
      <c r="P83" s="28"/>
      <c r="Q83" s="28"/>
      <c r="R83" s="1">
        <f t="shared" si="4"/>
        <v>1</v>
      </c>
      <c r="S83" s="1">
        <f t="shared" si="5"/>
        <v>1</v>
      </c>
      <c r="T83" s="1" t="str" cm="1">
        <f t="array" ref="T83">IFERROR(S83*S92(Q83/P83),"")</f>
        <v/>
      </c>
      <c r="U83" s="11"/>
      <c r="V83" s="11"/>
      <c r="W83" s="32"/>
    </row>
    <row r="84" spans="2:23" ht="114" x14ac:dyDescent="0.2">
      <c r="B84" s="31" t="s">
        <v>287</v>
      </c>
      <c r="C84" s="11" t="s">
        <v>288</v>
      </c>
      <c r="D84" s="11" t="s">
        <v>275</v>
      </c>
      <c r="E84" s="11" t="s">
        <v>298</v>
      </c>
      <c r="F84" s="11" t="s">
        <v>299</v>
      </c>
      <c r="G84" s="12" t="s">
        <v>300</v>
      </c>
      <c r="H84" s="12"/>
      <c r="I84" s="12"/>
      <c r="J84" s="11" t="s">
        <v>77</v>
      </c>
      <c r="K84" s="11"/>
      <c r="L84" s="28">
        <v>3</v>
      </c>
      <c r="M84" s="28">
        <v>3</v>
      </c>
      <c r="N84" s="28">
        <v>90</v>
      </c>
      <c r="O84" s="28">
        <v>90</v>
      </c>
      <c r="P84" s="28"/>
      <c r="Q84" s="28"/>
      <c r="R84" s="1">
        <f t="shared" si="4"/>
        <v>1</v>
      </c>
      <c r="S84" s="1">
        <f t="shared" si="5"/>
        <v>1</v>
      </c>
      <c r="T84" s="1" t="str" cm="1">
        <f t="array" ref="T84">IFERROR(S84*S93(Q84/P84),"")</f>
        <v/>
      </c>
      <c r="U84" s="11"/>
      <c r="V84" s="11"/>
      <c r="W84" s="32"/>
    </row>
    <row r="85" spans="2:23" ht="128.25" x14ac:dyDescent="0.2">
      <c r="B85" s="31" t="s">
        <v>301</v>
      </c>
      <c r="C85" s="11" t="s">
        <v>302</v>
      </c>
      <c r="D85" s="11" t="s">
        <v>275</v>
      </c>
      <c r="E85" s="11" t="s">
        <v>303</v>
      </c>
      <c r="F85" s="11" t="s">
        <v>304</v>
      </c>
      <c r="G85" s="12" t="s">
        <v>305</v>
      </c>
      <c r="H85" s="12"/>
      <c r="I85" s="12"/>
      <c r="J85" s="11" t="s">
        <v>128</v>
      </c>
      <c r="K85" s="11"/>
      <c r="L85" s="28">
        <v>1</v>
      </c>
      <c r="M85" s="28">
        <v>1</v>
      </c>
      <c r="N85" s="28">
        <v>28</v>
      </c>
      <c r="O85" s="28">
        <v>28</v>
      </c>
      <c r="P85" s="28"/>
      <c r="Q85" s="28"/>
      <c r="R85" s="1">
        <f t="shared" si="4"/>
        <v>1</v>
      </c>
      <c r="S85" s="1">
        <f t="shared" si="5"/>
        <v>1</v>
      </c>
      <c r="T85" s="1" t="str" cm="1">
        <f t="array" ref="T85">IFERROR(S85*S94(Q85/P85),"")</f>
        <v/>
      </c>
      <c r="U85" s="11"/>
      <c r="V85" s="11"/>
      <c r="W85" s="32"/>
    </row>
    <row r="86" spans="2:23" ht="128.25" x14ac:dyDescent="0.2">
      <c r="B86" s="31" t="s">
        <v>301</v>
      </c>
      <c r="C86" s="11" t="s">
        <v>302</v>
      </c>
      <c r="D86" s="11" t="s">
        <v>275</v>
      </c>
      <c r="E86" s="11" t="s">
        <v>306</v>
      </c>
      <c r="F86" s="11" t="s">
        <v>307</v>
      </c>
      <c r="G86" s="12" t="s">
        <v>308</v>
      </c>
      <c r="H86" s="12"/>
      <c r="I86" s="12"/>
      <c r="J86" s="11" t="s">
        <v>128</v>
      </c>
      <c r="K86" s="11"/>
      <c r="L86" s="28">
        <v>1</v>
      </c>
      <c r="M86" s="28">
        <v>1</v>
      </c>
      <c r="N86" s="28">
        <v>28</v>
      </c>
      <c r="O86" s="28">
        <v>28</v>
      </c>
      <c r="P86" s="28"/>
      <c r="Q86" s="28"/>
      <c r="R86" s="1">
        <f t="shared" si="4"/>
        <v>1</v>
      </c>
      <c r="S86" s="1">
        <f t="shared" si="5"/>
        <v>1</v>
      </c>
      <c r="T86" s="1" t="str" cm="1">
        <f t="array" ref="T86">IFERROR(S86*S95(Q86/P86),"")</f>
        <v/>
      </c>
      <c r="U86" s="11"/>
      <c r="V86" s="11"/>
      <c r="W86" s="32"/>
    </row>
    <row r="87" spans="2:23" ht="185.25" x14ac:dyDescent="0.2">
      <c r="B87" s="31" t="s">
        <v>309</v>
      </c>
      <c r="C87" s="11" t="s">
        <v>310</v>
      </c>
      <c r="D87" s="11" t="s">
        <v>311</v>
      </c>
      <c r="E87" s="11" t="s">
        <v>312</v>
      </c>
      <c r="F87" s="11" t="s">
        <v>313</v>
      </c>
      <c r="G87" s="12" t="s">
        <v>68</v>
      </c>
      <c r="H87" s="12"/>
      <c r="I87" s="12"/>
      <c r="J87" s="11" t="s">
        <v>77</v>
      </c>
      <c r="K87" s="11" t="s">
        <v>15</v>
      </c>
      <c r="L87" s="28"/>
      <c r="M87" s="28"/>
      <c r="N87" s="28"/>
      <c r="O87" s="28"/>
      <c r="P87" s="28"/>
      <c r="Q87" s="28"/>
      <c r="R87" s="1" t="str">
        <f t="shared" si="4"/>
        <v/>
      </c>
      <c r="S87" s="1" t="str">
        <f t="shared" si="5"/>
        <v/>
      </c>
      <c r="T87" s="1" t="str" cm="1">
        <f t="array" ref="T87">IFERROR(S87*S96(Q87/P87),"")</f>
        <v/>
      </c>
      <c r="U87" s="11" t="s">
        <v>314</v>
      </c>
      <c r="V87" s="11"/>
      <c r="W87" s="32"/>
    </row>
    <row r="88" spans="2:23" ht="185.25" x14ac:dyDescent="0.2">
      <c r="B88" s="31" t="s">
        <v>309</v>
      </c>
      <c r="C88" s="11" t="s">
        <v>310</v>
      </c>
      <c r="D88" s="11" t="s">
        <v>315</v>
      </c>
      <c r="E88" s="11" t="s">
        <v>316</v>
      </c>
      <c r="F88" s="11" t="s">
        <v>317</v>
      </c>
      <c r="G88" s="12" t="s">
        <v>42</v>
      </c>
      <c r="H88" s="12"/>
      <c r="I88" s="12"/>
      <c r="J88" s="11" t="s">
        <v>43</v>
      </c>
      <c r="K88" s="11" t="s">
        <v>15</v>
      </c>
      <c r="L88" s="28"/>
      <c r="M88" s="28"/>
      <c r="N88" s="28"/>
      <c r="O88" s="28"/>
      <c r="P88" s="28"/>
      <c r="Q88" s="28"/>
      <c r="R88" s="1" t="str">
        <f t="shared" si="4"/>
        <v/>
      </c>
      <c r="S88" s="1" t="str">
        <f t="shared" si="5"/>
        <v/>
      </c>
      <c r="T88" s="1" t="str" cm="1">
        <f t="array" ref="T88">IFERROR(S88*S97(Q88/P88),"")</f>
        <v/>
      </c>
      <c r="U88" s="11" t="s">
        <v>314</v>
      </c>
      <c r="V88" s="11"/>
      <c r="W88" s="32"/>
    </row>
    <row r="89" spans="2:23" ht="185.25" x14ac:dyDescent="0.2">
      <c r="B89" s="31" t="s">
        <v>309</v>
      </c>
      <c r="C89" s="11" t="s">
        <v>310</v>
      </c>
      <c r="D89" s="11" t="s">
        <v>318</v>
      </c>
      <c r="E89" s="11" t="s">
        <v>319</v>
      </c>
      <c r="F89" s="11" t="s">
        <v>320</v>
      </c>
      <c r="G89" s="12" t="s">
        <v>61</v>
      </c>
      <c r="H89" s="12"/>
      <c r="I89" s="12" t="s">
        <v>321</v>
      </c>
      <c r="J89" s="11" t="s">
        <v>43</v>
      </c>
      <c r="K89" s="11" t="s">
        <v>15</v>
      </c>
      <c r="L89" s="28"/>
      <c r="M89" s="28"/>
      <c r="N89" s="28"/>
      <c r="O89" s="28"/>
      <c r="P89" s="28"/>
      <c r="Q89" s="28"/>
      <c r="R89" s="1" t="str">
        <f t="shared" si="4"/>
        <v/>
      </c>
      <c r="S89" s="1" t="str">
        <f t="shared" si="5"/>
        <v/>
      </c>
      <c r="T89" s="1" t="str" cm="1">
        <f t="array" ref="T89">IFERROR(S89*S98(Q89/P89),"")</f>
        <v/>
      </c>
      <c r="U89" s="11" t="s">
        <v>314</v>
      </c>
      <c r="V89" s="11"/>
      <c r="W89" s="32"/>
    </row>
    <row r="90" spans="2:23" ht="185.25" x14ac:dyDescent="0.2">
      <c r="B90" s="31" t="s">
        <v>309</v>
      </c>
      <c r="C90" s="11" t="s">
        <v>310</v>
      </c>
      <c r="D90" s="11" t="s">
        <v>322</v>
      </c>
      <c r="E90" s="11" t="s">
        <v>323</v>
      </c>
      <c r="F90" s="11" t="s">
        <v>324</v>
      </c>
      <c r="G90" s="12" t="s">
        <v>68</v>
      </c>
      <c r="H90" s="12"/>
      <c r="I90" s="12"/>
      <c r="J90" s="11"/>
      <c r="K90" s="11" t="s">
        <v>15</v>
      </c>
      <c r="L90" s="28"/>
      <c r="M90" s="28"/>
      <c r="N90" s="28"/>
      <c r="O90" s="28"/>
      <c r="P90" s="28"/>
      <c r="Q90" s="28"/>
      <c r="R90" s="1" t="str">
        <f t="shared" si="4"/>
        <v/>
      </c>
      <c r="S90" s="1" t="str">
        <f t="shared" si="5"/>
        <v/>
      </c>
      <c r="T90" s="1" t="str" cm="1">
        <f t="array" ref="T90">IFERROR(S90*S99(Q90/P90),"")</f>
        <v/>
      </c>
      <c r="U90" s="11" t="s">
        <v>314</v>
      </c>
      <c r="V90" s="11"/>
      <c r="W90" s="32"/>
    </row>
    <row r="91" spans="2:23" ht="185.25" x14ac:dyDescent="0.2">
      <c r="B91" s="31" t="s">
        <v>309</v>
      </c>
      <c r="C91" s="11" t="s">
        <v>310</v>
      </c>
      <c r="D91" s="11" t="s">
        <v>325</v>
      </c>
      <c r="E91" s="11" t="s">
        <v>326</v>
      </c>
      <c r="F91" s="11" t="s">
        <v>327</v>
      </c>
      <c r="G91" s="12" t="s">
        <v>42</v>
      </c>
      <c r="H91" s="12" t="s">
        <v>41</v>
      </c>
      <c r="I91" s="12"/>
      <c r="J91" s="11" t="s">
        <v>43</v>
      </c>
      <c r="K91" s="11" t="s">
        <v>15</v>
      </c>
      <c r="L91" s="28"/>
      <c r="M91" s="28"/>
      <c r="N91" s="28"/>
      <c r="O91" s="28"/>
      <c r="P91" s="28"/>
      <c r="Q91" s="28"/>
      <c r="R91" s="1" t="str">
        <f t="shared" si="4"/>
        <v/>
      </c>
      <c r="S91" s="1" t="str">
        <f t="shared" si="5"/>
        <v/>
      </c>
      <c r="T91" s="1" t="str" cm="1">
        <f t="array" ref="T91">IFERROR(S91*S100(Q91/P91),"")</f>
        <v/>
      </c>
      <c r="U91" s="11" t="s">
        <v>328</v>
      </c>
      <c r="V91" s="11"/>
      <c r="W91" s="32"/>
    </row>
    <row r="92" spans="2:23" ht="185.25" x14ac:dyDescent="0.2">
      <c r="B92" s="31" t="s">
        <v>309</v>
      </c>
      <c r="C92" s="11" t="s">
        <v>310</v>
      </c>
      <c r="D92" s="11" t="s">
        <v>318</v>
      </c>
      <c r="E92" s="11" t="s">
        <v>329</v>
      </c>
      <c r="F92" s="11" t="s">
        <v>330</v>
      </c>
      <c r="G92" s="12" t="s">
        <v>68</v>
      </c>
      <c r="H92" s="12"/>
      <c r="I92" s="12"/>
      <c r="J92" s="11" t="s">
        <v>128</v>
      </c>
      <c r="K92" s="11"/>
      <c r="L92" s="28">
        <v>1</v>
      </c>
      <c r="M92" s="28">
        <v>1</v>
      </c>
      <c r="N92" s="28">
        <v>28</v>
      </c>
      <c r="O92" s="28">
        <v>28</v>
      </c>
      <c r="P92" s="28"/>
      <c r="Q92" s="28"/>
      <c r="R92" s="1">
        <f t="shared" si="4"/>
        <v>1</v>
      </c>
      <c r="S92" s="1">
        <f t="shared" si="5"/>
        <v>1</v>
      </c>
      <c r="T92" s="1" t="str" cm="1">
        <f t="array" ref="T92">IFERROR(S92*S101(Q92/P92),"")</f>
        <v/>
      </c>
      <c r="U92" s="11"/>
      <c r="V92" s="11"/>
      <c r="W92" s="32"/>
    </row>
    <row r="93" spans="2:23" ht="185.25" x14ac:dyDescent="0.2">
      <c r="B93" s="31" t="s">
        <v>309</v>
      </c>
      <c r="C93" s="11" t="s">
        <v>310</v>
      </c>
      <c r="D93" s="11" t="s">
        <v>311</v>
      </c>
      <c r="E93" s="11" t="s">
        <v>331</v>
      </c>
      <c r="F93" s="11" t="s">
        <v>332</v>
      </c>
      <c r="G93" s="12" t="s">
        <v>42</v>
      </c>
      <c r="H93" s="12" t="s">
        <v>40</v>
      </c>
      <c r="I93" s="12"/>
      <c r="J93" s="11" t="s">
        <v>43</v>
      </c>
      <c r="K93" s="11" t="s">
        <v>15</v>
      </c>
      <c r="L93" s="28"/>
      <c r="M93" s="28"/>
      <c r="N93" s="28"/>
      <c r="O93" s="28"/>
      <c r="P93" s="28"/>
      <c r="Q93" s="28"/>
      <c r="R93" s="1" t="str">
        <f t="shared" si="4"/>
        <v/>
      </c>
      <c r="S93" s="1" t="str">
        <f t="shared" si="5"/>
        <v/>
      </c>
      <c r="T93" s="1" t="str" cm="1">
        <f t="array" ref="T93">IFERROR(S93*S102(Q93/P93),"")</f>
        <v/>
      </c>
      <c r="U93" s="11" t="s">
        <v>314</v>
      </c>
      <c r="V93" s="11"/>
      <c r="W93" s="32"/>
    </row>
    <row r="94" spans="2:23" ht="185.25" x14ac:dyDescent="0.2">
      <c r="B94" s="31" t="s">
        <v>309</v>
      </c>
      <c r="C94" s="11" t="s">
        <v>310</v>
      </c>
      <c r="D94" s="11" t="s">
        <v>311</v>
      </c>
      <c r="E94" s="11" t="s">
        <v>333</v>
      </c>
      <c r="F94" s="11" t="s">
        <v>334</v>
      </c>
      <c r="G94" s="12" t="s">
        <v>68</v>
      </c>
      <c r="H94" s="12"/>
      <c r="I94" s="12"/>
      <c r="J94" s="11" t="s">
        <v>77</v>
      </c>
      <c r="K94" s="11" t="s">
        <v>15</v>
      </c>
      <c r="L94" s="28"/>
      <c r="M94" s="28"/>
      <c r="N94" s="28"/>
      <c r="O94" s="28"/>
      <c r="P94" s="28"/>
      <c r="Q94" s="28"/>
      <c r="R94" s="1" t="str">
        <f t="shared" si="4"/>
        <v/>
      </c>
      <c r="S94" s="1" t="str">
        <f t="shared" si="5"/>
        <v/>
      </c>
      <c r="T94" s="1" t="str" cm="1">
        <f t="array" ref="T94">IFERROR(S94*S103(Q94/P94),"")</f>
        <v/>
      </c>
      <c r="U94" s="11" t="s">
        <v>314</v>
      </c>
      <c r="V94" s="11"/>
      <c r="W94" s="32"/>
    </row>
    <row r="95" spans="2:23" ht="185.25" x14ac:dyDescent="0.2">
      <c r="B95" s="31" t="s">
        <v>309</v>
      </c>
      <c r="C95" s="11" t="s">
        <v>310</v>
      </c>
      <c r="D95" s="11" t="s">
        <v>311</v>
      </c>
      <c r="E95" s="11" t="s">
        <v>335</v>
      </c>
      <c r="F95" s="11" t="s">
        <v>336</v>
      </c>
      <c r="G95" s="12" t="s">
        <v>68</v>
      </c>
      <c r="H95" s="12"/>
      <c r="I95" s="12"/>
      <c r="J95" s="11" t="s">
        <v>77</v>
      </c>
      <c r="K95" s="11" t="s">
        <v>15</v>
      </c>
      <c r="L95" s="28"/>
      <c r="M95" s="28"/>
      <c r="N95" s="28"/>
      <c r="O95" s="28"/>
      <c r="P95" s="28"/>
      <c r="Q95" s="28"/>
      <c r="R95" s="1" t="str">
        <f t="shared" si="4"/>
        <v/>
      </c>
      <c r="S95" s="1" t="str">
        <f t="shared" si="5"/>
        <v/>
      </c>
      <c r="T95" s="1" t="str" cm="1">
        <f t="array" ref="T95">IFERROR(S95*S104(Q95/P95),"")</f>
        <v/>
      </c>
      <c r="U95" s="11" t="s">
        <v>314</v>
      </c>
      <c r="V95" s="11"/>
      <c r="W95" s="32"/>
    </row>
    <row r="96" spans="2:23" ht="171" x14ac:dyDescent="0.2">
      <c r="B96" s="31" t="s">
        <v>99</v>
      </c>
      <c r="C96" s="11" t="s">
        <v>337</v>
      </c>
      <c r="D96" s="11" t="s">
        <v>311</v>
      </c>
      <c r="E96" s="11" t="s">
        <v>338</v>
      </c>
      <c r="F96" s="11" t="s">
        <v>339</v>
      </c>
      <c r="G96" s="12" t="s">
        <v>68</v>
      </c>
      <c r="H96" s="12"/>
      <c r="I96" s="12"/>
      <c r="J96" s="11" t="s">
        <v>77</v>
      </c>
      <c r="K96" s="11" t="s">
        <v>15</v>
      </c>
      <c r="L96" s="28"/>
      <c r="M96" s="28"/>
      <c r="N96" s="28"/>
      <c r="O96" s="28"/>
      <c r="P96" s="28"/>
      <c r="Q96" s="28"/>
      <c r="R96" s="1" t="str">
        <f t="shared" si="4"/>
        <v/>
      </c>
      <c r="S96" s="1" t="str">
        <f t="shared" si="5"/>
        <v/>
      </c>
      <c r="T96" s="1" t="str" cm="1">
        <f t="array" ref="T96">IFERROR(S96*S105(Q96/P96),"")</f>
        <v/>
      </c>
      <c r="U96" s="11" t="s">
        <v>314</v>
      </c>
      <c r="V96" s="11"/>
      <c r="W96" s="32"/>
    </row>
    <row r="97" spans="2:23" ht="171" x14ac:dyDescent="0.2">
      <c r="B97" s="31" t="s">
        <v>99</v>
      </c>
      <c r="C97" s="11" t="s">
        <v>340</v>
      </c>
      <c r="D97" s="11" t="s">
        <v>311</v>
      </c>
      <c r="E97" s="11" t="s">
        <v>341</v>
      </c>
      <c r="F97" s="11" t="s">
        <v>342</v>
      </c>
      <c r="G97" s="12" t="s">
        <v>68</v>
      </c>
      <c r="H97" s="12"/>
      <c r="I97" s="12"/>
      <c r="J97" s="11" t="s">
        <v>77</v>
      </c>
      <c r="K97" s="11" t="s">
        <v>15</v>
      </c>
      <c r="L97" s="28"/>
      <c r="M97" s="28"/>
      <c r="N97" s="28"/>
      <c r="O97" s="28"/>
      <c r="P97" s="28"/>
      <c r="Q97" s="28"/>
      <c r="R97" s="1" t="str">
        <f t="shared" si="4"/>
        <v/>
      </c>
      <c r="S97" s="1" t="str">
        <f t="shared" si="5"/>
        <v/>
      </c>
      <c r="T97" s="1" t="str" cm="1">
        <f t="array" ref="T97">IFERROR(S97*S106(Q97/P97),"")</f>
        <v/>
      </c>
      <c r="U97" s="11" t="s">
        <v>314</v>
      </c>
      <c r="V97" s="11"/>
      <c r="W97" s="32"/>
    </row>
    <row r="98" spans="2:23" ht="15" x14ac:dyDescent="0.2">
      <c r="B98" s="31"/>
      <c r="C98" s="11"/>
      <c r="D98" s="11"/>
      <c r="E98" s="11"/>
      <c r="F98" s="11"/>
      <c r="G98" s="12"/>
      <c r="H98" s="12"/>
      <c r="I98" s="12"/>
      <c r="J98" s="11"/>
      <c r="K98" s="11"/>
      <c r="L98" s="28"/>
      <c r="M98" s="28"/>
      <c r="N98" s="28"/>
      <c r="O98" s="28"/>
      <c r="P98" s="28"/>
      <c r="Q98" s="28"/>
      <c r="R98" s="1" t="str">
        <f t="shared" si="4"/>
        <v/>
      </c>
      <c r="S98" s="1" t="str">
        <f t="shared" si="5"/>
        <v/>
      </c>
      <c r="T98" s="1" t="str" cm="1">
        <f t="array" ref="T98">IFERROR(S98*S107(Q98/P98),"")</f>
        <v/>
      </c>
      <c r="U98" s="11"/>
      <c r="V98" s="11"/>
      <c r="W98" s="32"/>
    </row>
    <row r="99" spans="2:23" ht="15" x14ac:dyDescent="0.2">
      <c r="B99" s="31"/>
      <c r="C99" s="11"/>
      <c r="D99" s="11"/>
      <c r="E99" s="11"/>
      <c r="F99" s="11"/>
      <c r="G99" s="12"/>
      <c r="H99" s="12"/>
      <c r="I99" s="12"/>
      <c r="J99" s="11"/>
      <c r="K99" s="11"/>
      <c r="L99" s="28"/>
      <c r="M99" s="28"/>
      <c r="N99" s="28"/>
      <c r="O99" s="28"/>
      <c r="P99" s="28"/>
      <c r="Q99" s="28"/>
      <c r="R99" s="1" t="str">
        <f t="shared" si="4"/>
        <v/>
      </c>
      <c r="S99" s="1" t="str">
        <f t="shared" si="5"/>
        <v/>
      </c>
      <c r="T99" s="1" t="str" cm="1">
        <f t="array" ref="T99">IFERROR(S99*S108(Q99/P99),"")</f>
        <v/>
      </c>
      <c r="U99" s="11"/>
      <c r="V99" s="11"/>
      <c r="W99" s="32"/>
    </row>
    <row r="100" spans="2:23" ht="15" x14ac:dyDescent="0.2">
      <c r="B100" s="31"/>
      <c r="C100" s="11"/>
      <c r="D100" s="11"/>
      <c r="E100" s="11"/>
      <c r="F100" s="11"/>
      <c r="G100" s="12"/>
      <c r="H100" s="12"/>
      <c r="I100" s="12"/>
      <c r="J100" s="11"/>
      <c r="K100" s="11"/>
      <c r="L100" s="28"/>
      <c r="M100" s="28"/>
      <c r="N100" s="28"/>
      <c r="O100" s="28"/>
      <c r="P100" s="28"/>
      <c r="Q100" s="28"/>
      <c r="R100" s="1" t="str">
        <f t="shared" si="4"/>
        <v/>
      </c>
      <c r="S100" s="1" t="str">
        <f t="shared" si="5"/>
        <v/>
      </c>
      <c r="T100" s="1" t="str" cm="1">
        <f t="array" ref="T100">IFERROR(S100*S109(Q100/P100),"")</f>
        <v/>
      </c>
      <c r="U100" s="11"/>
      <c r="V100" s="11"/>
      <c r="W100" s="32"/>
    </row>
    <row r="101" spans="2:23" ht="15" x14ac:dyDescent="0.2">
      <c r="B101" s="31"/>
      <c r="C101" s="11"/>
      <c r="D101" s="11"/>
      <c r="E101" s="11"/>
      <c r="F101" s="11"/>
      <c r="G101" s="12"/>
      <c r="H101" s="12"/>
      <c r="I101" s="12"/>
      <c r="J101" s="11"/>
      <c r="K101" s="11"/>
      <c r="L101" s="28"/>
      <c r="M101" s="28"/>
      <c r="N101" s="28"/>
      <c r="O101" s="28"/>
      <c r="P101" s="28"/>
      <c r="Q101" s="28"/>
      <c r="R101" s="1" t="str">
        <f t="shared" si="4"/>
        <v/>
      </c>
      <c r="S101" s="1" t="str">
        <f t="shared" si="5"/>
        <v/>
      </c>
      <c r="T101" s="1" t="str" cm="1">
        <f t="array" ref="T101">IFERROR(S101*S110(Q101/P101),"")</f>
        <v/>
      </c>
      <c r="U101" s="11"/>
      <c r="V101" s="11"/>
      <c r="W101" s="32"/>
    </row>
    <row r="102" spans="2:23" ht="15" x14ac:dyDescent="0.2">
      <c r="B102" s="31"/>
      <c r="C102" s="11"/>
      <c r="D102" s="11"/>
      <c r="E102" s="11"/>
      <c r="F102" s="11"/>
      <c r="G102" s="11"/>
      <c r="H102" s="11"/>
      <c r="I102" s="11"/>
      <c r="J102" s="11"/>
      <c r="K102" s="11"/>
      <c r="L102" s="28"/>
      <c r="M102" s="28"/>
      <c r="N102" s="42"/>
      <c r="O102" s="43"/>
      <c r="P102" s="43"/>
      <c r="Q102" s="43"/>
      <c r="R102" s="1" t="str">
        <f t="shared" ref="R102:R107" si="6">IFERROR((M102/L102),"")</f>
        <v/>
      </c>
      <c r="S102" s="1" t="str">
        <f t="shared" ref="S102:S107" si="7">IFERROR(R102*(N102/O102),"")</f>
        <v/>
      </c>
      <c r="T102" s="1" t="str" cm="1">
        <f t="array" ref="T102">IFERROR(S102*S111(Q102/P102),"")</f>
        <v/>
      </c>
      <c r="U102" s="11"/>
      <c r="V102" s="11"/>
      <c r="W102" s="32"/>
    </row>
    <row r="103" spans="2:23" ht="15" x14ac:dyDescent="0.2">
      <c r="B103" s="31"/>
      <c r="C103" s="11"/>
      <c r="D103" s="11"/>
      <c r="E103" s="11"/>
      <c r="F103" s="11"/>
      <c r="G103" s="11"/>
      <c r="H103" s="11"/>
      <c r="I103" s="11"/>
      <c r="J103" s="11"/>
      <c r="K103" s="11"/>
      <c r="L103" s="28"/>
      <c r="M103" s="28"/>
      <c r="N103" s="42"/>
      <c r="O103" s="43"/>
      <c r="P103" s="43"/>
      <c r="Q103" s="43"/>
      <c r="R103" s="1" t="str">
        <f t="shared" si="6"/>
        <v/>
      </c>
      <c r="S103" s="1" t="str">
        <f t="shared" si="7"/>
        <v/>
      </c>
      <c r="T103" s="1" t="str" cm="1">
        <f t="array" ref="T103">IFERROR(S103*S112(Q103/P103),"")</f>
        <v/>
      </c>
      <c r="U103" s="11"/>
      <c r="V103" s="11"/>
      <c r="W103" s="32"/>
    </row>
    <row r="104" spans="2:23" ht="15" x14ac:dyDescent="0.2">
      <c r="B104" s="31"/>
      <c r="C104" s="11"/>
      <c r="D104" s="11"/>
      <c r="E104" s="11"/>
      <c r="F104" s="11"/>
      <c r="G104" s="11"/>
      <c r="H104" s="11"/>
      <c r="I104" s="11"/>
      <c r="J104" s="11"/>
      <c r="K104" s="11"/>
      <c r="L104" s="28"/>
      <c r="M104" s="28"/>
      <c r="N104" s="42"/>
      <c r="O104" s="43"/>
      <c r="P104" s="43"/>
      <c r="Q104" s="43"/>
      <c r="R104" s="1" t="str">
        <f t="shared" si="6"/>
        <v/>
      </c>
      <c r="S104" s="1" t="str">
        <f t="shared" si="7"/>
        <v/>
      </c>
      <c r="T104" s="1" t="str" cm="1">
        <f t="array" ref="T104">IFERROR(S104*S113(Q104/P104),"")</f>
        <v/>
      </c>
      <c r="U104" s="11"/>
      <c r="V104" s="11"/>
      <c r="W104" s="32"/>
    </row>
    <row r="105" spans="2:23" ht="15" x14ac:dyDescent="0.2">
      <c r="B105" s="31"/>
      <c r="C105" s="11"/>
      <c r="D105" s="11"/>
      <c r="E105" s="11"/>
      <c r="F105" s="11"/>
      <c r="G105" s="11"/>
      <c r="H105" s="11"/>
      <c r="I105" s="11"/>
      <c r="J105" s="11"/>
      <c r="K105" s="11"/>
      <c r="L105" s="28"/>
      <c r="M105" s="28"/>
      <c r="N105" s="42"/>
      <c r="O105" s="43"/>
      <c r="P105" s="43"/>
      <c r="Q105" s="43"/>
      <c r="R105" s="1" t="str">
        <f t="shared" si="6"/>
        <v/>
      </c>
      <c r="S105" s="1" t="str">
        <f t="shared" si="7"/>
        <v/>
      </c>
      <c r="T105" s="1" t="str" cm="1">
        <f t="array" ref="T105">IFERROR(S105*S114(Q105/P105),"")</f>
        <v/>
      </c>
      <c r="U105" s="11"/>
      <c r="V105" s="11"/>
      <c r="W105" s="32"/>
    </row>
    <row r="106" spans="2:23" ht="15" x14ac:dyDescent="0.2">
      <c r="B106" s="31"/>
      <c r="C106" s="11"/>
      <c r="D106" s="11"/>
      <c r="E106" s="11"/>
      <c r="F106" s="11"/>
      <c r="G106" s="11"/>
      <c r="H106" s="11"/>
      <c r="I106" s="11"/>
      <c r="J106" s="11"/>
      <c r="K106" s="11"/>
      <c r="L106" s="28"/>
      <c r="M106" s="28"/>
      <c r="N106" s="42"/>
      <c r="O106" s="43"/>
      <c r="P106" s="43"/>
      <c r="Q106" s="43"/>
      <c r="R106" s="1" t="str">
        <f t="shared" si="6"/>
        <v/>
      </c>
      <c r="S106" s="1" t="str">
        <f t="shared" si="7"/>
        <v/>
      </c>
      <c r="T106" s="1" t="str" cm="1">
        <f t="array" ref="T106">IFERROR(S106*S115(Q106/P106),"")</f>
        <v/>
      </c>
      <c r="U106" s="11"/>
      <c r="V106" s="11"/>
      <c r="W106" s="32"/>
    </row>
    <row r="107" spans="2:23" ht="15" x14ac:dyDescent="0.2">
      <c r="B107" s="31"/>
      <c r="C107" s="11"/>
      <c r="D107" s="11"/>
      <c r="E107" s="11"/>
      <c r="F107" s="11"/>
      <c r="G107" s="11"/>
      <c r="H107" s="11"/>
      <c r="I107" s="11"/>
      <c r="J107" s="11"/>
      <c r="K107" s="11"/>
      <c r="L107" s="28"/>
      <c r="M107" s="28"/>
      <c r="N107" s="42"/>
      <c r="O107" s="43"/>
      <c r="P107" s="43"/>
      <c r="Q107" s="43"/>
      <c r="R107" s="1" t="str">
        <f t="shared" si="6"/>
        <v/>
      </c>
      <c r="S107" s="1" t="str">
        <f t="shared" si="7"/>
        <v/>
      </c>
      <c r="T107" s="1" t="str" cm="1">
        <f t="array" ref="T107">IFERROR(S107*S116(Q107/P107),"")</f>
        <v/>
      </c>
      <c r="U107" s="11"/>
      <c r="V107" s="11"/>
      <c r="W107" s="32"/>
    </row>
    <row r="108" spans="2:23" ht="15" x14ac:dyDescent="0.2">
      <c r="B108" s="31"/>
      <c r="C108" s="11"/>
      <c r="D108" s="11"/>
      <c r="E108" s="11"/>
      <c r="F108" s="11"/>
      <c r="G108" s="11"/>
      <c r="H108" s="11"/>
      <c r="I108" s="11"/>
      <c r="J108" s="11"/>
      <c r="K108" s="11"/>
      <c r="L108" s="28"/>
      <c r="M108" s="28"/>
      <c r="N108" s="28"/>
      <c r="O108" s="28"/>
      <c r="P108" s="28"/>
      <c r="Q108" s="28"/>
      <c r="R108" s="1" t="str">
        <f>IFERROR((M108/L108),"")</f>
        <v/>
      </c>
      <c r="S108" s="1" t="str">
        <f>IFERROR(R108*(N108/O108),"")</f>
        <v/>
      </c>
      <c r="T108" s="1" t="str" cm="1">
        <f t="array" ref="T108">IFERROR(S108*S117(Q108/P108),"")</f>
        <v/>
      </c>
      <c r="U108" s="11"/>
      <c r="V108" s="11"/>
      <c r="W108" s="32"/>
    </row>
    <row r="109" spans="2:23" ht="15" x14ac:dyDescent="0.2">
      <c r="B109" s="31"/>
      <c r="C109" s="11"/>
      <c r="D109" s="11"/>
      <c r="E109" s="11"/>
      <c r="F109" s="11"/>
      <c r="G109" s="11"/>
      <c r="H109" s="11"/>
      <c r="I109" s="11"/>
      <c r="J109" s="11"/>
      <c r="K109" s="11"/>
      <c r="L109" s="28"/>
      <c r="M109" s="28"/>
      <c r="N109" s="28"/>
      <c r="O109" s="28"/>
      <c r="P109" s="28"/>
      <c r="Q109" s="28"/>
      <c r="R109" s="1" t="str">
        <f t="shared" ref="R109:R117" si="8">IFERROR((M109/L109),"")</f>
        <v/>
      </c>
      <c r="S109" s="1" t="str">
        <f t="shared" ref="S109:S117" si="9">IFERROR(R109*(N109/O109),"")</f>
        <v/>
      </c>
      <c r="T109" s="1" t="str" cm="1">
        <f t="array" ref="T109">IFERROR(S109*S118(Q109/P109),"")</f>
        <v/>
      </c>
      <c r="U109" s="11"/>
      <c r="V109" s="11"/>
      <c r="W109" s="32"/>
    </row>
    <row r="110" spans="2:23" ht="15" x14ac:dyDescent="0.2">
      <c r="B110" s="31"/>
      <c r="C110" s="11"/>
      <c r="D110" s="11"/>
      <c r="E110" s="11"/>
      <c r="F110" s="11"/>
      <c r="G110" s="11"/>
      <c r="H110" s="11"/>
      <c r="I110" s="11"/>
      <c r="J110" s="11"/>
      <c r="K110" s="11"/>
      <c r="L110" s="28"/>
      <c r="M110" s="28"/>
      <c r="N110" s="28"/>
      <c r="O110" s="28"/>
      <c r="P110" s="28"/>
      <c r="Q110" s="28"/>
      <c r="R110" s="1" t="str">
        <f>IFERROR((M110/L110),"")</f>
        <v/>
      </c>
      <c r="S110" s="1" t="str">
        <f>IFERROR(R110*(N110/O110),"")</f>
        <v/>
      </c>
      <c r="T110" s="1" t="str" cm="1">
        <f t="array" ref="T110">IFERROR(S110*S119(Q110/P110),"")</f>
        <v/>
      </c>
      <c r="U110" s="11"/>
      <c r="V110" s="11"/>
      <c r="W110" s="32"/>
    </row>
    <row r="111" spans="2:23" ht="15" x14ac:dyDescent="0.2">
      <c r="B111" s="31"/>
      <c r="C111" s="11"/>
      <c r="D111" s="11"/>
      <c r="E111" s="11"/>
      <c r="F111" s="11"/>
      <c r="G111" s="11"/>
      <c r="H111" s="11"/>
      <c r="I111" s="11"/>
      <c r="J111" s="11"/>
      <c r="K111" s="11"/>
      <c r="L111" s="28"/>
      <c r="M111" s="28"/>
      <c r="N111" s="28"/>
      <c r="O111" s="28"/>
      <c r="P111" s="28"/>
      <c r="Q111" s="28"/>
      <c r="R111" s="1" t="str">
        <f t="shared" si="8"/>
        <v/>
      </c>
      <c r="S111" s="1" t="str">
        <f t="shared" si="9"/>
        <v/>
      </c>
      <c r="T111" s="1" t="str" cm="1">
        <f t="array" ref="T111">IFERROR(S111*S120(Q111/P111),"")</f>
        <v/>
      </c>
      <c r="U111" s="11"/>
      <c r="V111" s="11"/>
      <c r="W111" s="32"/>
    </row>
    <row r="112" spans="2:23" ht="15" x14ac:dyDescent="0.2">
      <c r="B112" s="31"/>
      <c r="C112" s="11"/>
      <c r="D112" s="11"/>
      <c r="E112" s="11"/>
      <c r="F112" s="11"/>
      <c r="G112" s="11"/>
      <c r="H112" s="11"/>
      <c r="I112" s="11"/>
      <c r="J112" s="11"/>
      <c r="K112" s="11"/>
      <c r="L112" s="28"/>
      <c r="M112" s="28"/>
      <c r="N112" s="28"/>
      <c r="O112" s="28"/>
      <c r="P112" s="28"/>
      <c r="Q112" s="28"/>
      <c r="R112" s="1" t="str">
        <f t="shared" si="8"/>
        <v/>
      </c>
      <c r="S112" s="1" t="str">
        <f t="shared" si="9"/>
        <v/>
      </c>
      <c r="T112" s="1" t="str" cm="1">
        <f t="array" ref="T112">IFERROR(S112*S121(Q112/P112),"")</f>
        <v/>
      </c>
      <c r="U112" s="11"/>
      <c r="V112" s="11"/>
      <c r="W112" s="32"/>
    </row>
    <row r="113" spans="2:23" ht="15" customHeight="1" x14ac:dyDescent="0.2">
      <c r="B113" s="31"/>
      <c r="C113" s="11"/>
      <c r="D113" s="11"/>
      <c r="E113" s="11"/>
      <c r="F113" s="11"/>
      <c r="G113" s="11"/>
      <c r="H113" s="11"/>
      <c r="I113" s="11"/>
      <c r="J113" s="11"/>
      <c r="K113" s="11"/>
      <c r="L113" s="28"/>
      <c r="M113" s="28"/>
      <c r="N113" s="28"/>
      <c r="O113" s="28"/>
      <c r="P113" s="28"/>
      <c r="Q113" s="28"/>
      <c r="R113" s="1" t="str">
        <f>IFERROR((M113/L113),"")</f>
        <v/>
      </c>
      <c r="S113" s="1" t="str">
        <f>IFERROR(R113*(N113/O113),"")</f>
        <v/>
      </c>
      <c r="T113" s="1" t="str" cm="1">
        <f t="array" ref="T113">IFERROR(S113*S122(Q113/P113),"")</f>
        <v/>
      </c>
      <c r="U113" s="11"/>
      <c r="V113" s="11"/>
      <c r="W113" s="32"/>
    </row>
    <row r="114" spans="2:23" ht="15" customHeight="1" x14ac:dyDescent="0.2">
      <c r="B114" s="31"/>
      <c r="C114" s="11"/>
      <c r="D114" s="11"/>
      <c r="E114" s="11"/>
      <c r="F114" s="11"/>
      <c r="G114" s="11"/>
      <c r="H114" s="11"/>
      <c r="I114" s="11"/>
      <c r="J114" s="11"/>
      <c r="K114" s="11"/>
      <c r="L114" s="28"/>
      <c r="M114" s="28"/>
      <c r="N114" s="28"/>
      <c r="O114" s="28"/>
      <c r="P114" s="28"/>
      <c r="Q114" s="28"/>
      <c r="R114" s="1" t="str">
        <f>IFERROR((M114/L114),"")</f>
        <v/>
      </c>
      <c r="S114" s="1" t="str">
        <f>IFERROR(R114*(N114/O114),"")</f>
        <v/>
      </c>
      <c r="T114" s="1" t="str" cm="1">
        <f t="array" ref="T114">IFERROR(S114*S123(Q114/P114),"")</f>
        <v/>
      </c>
      <c r="U114" s="11"/>
      <c r="V114" s="11"/>
      <c r="W114" s="32"/>
    </row>
    <row r="115" spans="2:23" ht="15" customHeight="1" x14ac:dyDescent="0.2">
      <c r="B115" s="31"/>
      <c r="C115" s="11"/>
      <c r="D115" s="11"/>
      <c r="E115" s="11"/>
      <c r="F115" s="11"/>
      <c r="G115" s="11"/>
      <c r="H115" s="11"/>
      <c r="I115" s="11"/>
      <c r="J115" s="11"/>
      <c r="K115" s="11"/>
      <c r="L115" s="28"/>
      <c r="M115" s="28"/>
      <c r="N115" s="28"/>
      <c r="O115" s="28"/>
      <c r="P115" s="28"/>
      <c r="Q115" s="28"/>
      <c r="R115" s="1" t="str">
        <f>IFERROR((M115/L115),"")</f>
        <v/>
      </c>
      <c r="S115" s="1" t="str">
        <f>IFERROR(R115*(N115/O115),"")</f>
        <v/>
      </c>
      <c r="T115" s="1" t="str" cm="1">
        <f t="array" ref="T115">IFERROR(S115*S124(Q115/P115),"")</f>
        <v/>
      </c>
      <c r="U115" s="11"/>
      <c r="V115" s="11"/>
      <c r="W115" s="32"/>
    </row>
    <row r="116" spans="2:23" ht="15" customHeight="1" x14ac:dyDescent="0.2">
      <c r="B116" s="31"/>
      <c r="C116" s="11"/>
      <c r="D116" s="11"/>
      <c r="E116" s="11"/>
      <c r="F116" s="11"/>
      <c r="G116" s="11"/>
      <c r="H116" s="11"/>
      <c r="I116" s="11"/>
      <c r="J116" s="11"/>
      <c r="K116" s="11"/>
      <c r="L116" s="28"/>
      <c r="M116" s="28"/>
      <c r="N116" s="28"/>
      <c r="O116" s="28"/>
      <c r="P116" s="28"/>
      <c r="Q116" s="28"/>
      <c r="R116" s="1" t="str">
        <f>IFERROR((M116/L116),"")</f>
        <v/>
      </c>
      <c r="S116" s="1" t="str">
        <f>IFERROR(R116*(N116/O116),"")</f>
        <v/>
      </c>
      <c r="T116" s="1" t="str" cm="1">
        <f t="array" ref="T116">IFERROR(S116*S125(Q116/P116),"")</f>
        <v/>
      </c>
      <c r="U116" s="11"/>
      <c r="V116" s="11"/>
      <c r="W116" s="32"/>
    </row>
    <row r="117" spans="2:23" ht="15" customHeight="1" x14ac:dyDescent="0.2">
      <c r="B117" s="31"/>
      <c r="C117" s="11"/>
      <c r="D117" s="11"/>
      <c r="E117" s="11"/>
      <c r="F117" s="11"/>
      <c r="G117" s="11"/>
      <c r="H117" s="11"/>
      <c r="I117" s="11"/>
      <c r="J117" s="11"/>
      <c r="K117" s="11"/>
      <c r="L117" s="28"/>
      <c r="M117" s="28"/>
      <c r="N117" s="28"/>
      <c r="O117" s="28"/>
      <c r="P117" s="28"/>
      <c r="Q117" s="28"/>
      <c r="R117" s="1" t="str">
        <f t="shared" si="8"/>
        <v/>
      </c>
      <c r="S117" s="1" t="str">
        <f t="shared" si="9"/>
        <v/>
      </c>
      <c r="T117" s="1" t="str" cm="1">
        <f t="array" ref="T117">IFERROR(S117*S126(Q117/P117),"")</f>
        <v/>
      </c>
      <c r="U117" s="11"/>
      <c r="V117" s="11"/>
      <c r="W117" s="32"/>
    </row>
    <row r="118" spans="2:23" ht="15" customHeight="1" x14ac:dyDescent="0.2">
      <c r="B118" s="31"/>
      <c r="C118" s="11"/>
      <c r="D118" s="11"/>
      <c r="E118" s="11"/>
      <c r="F118" s="11"/>
      <c r="G118" s="12"/>
      <c r="H118" s="12"/>
      <c r="I118" s="12"/>
      <c r="J118" s="11"/>
      <c r="K118" s="11"/>
      <c r="L118" s="28"/>
      <c r="M118" s="28"/>
      <c r="N118" s="28"/>
      <c r="O118" s="28"/>
      <c r="P118" s="28"/>
      <c r="Q118" s="28"/>
      <c r="R118" s="1" t="str">
        <f t="shared" si="0"/>
        <v/>
      </c>
      <c r="S118" s="1" t="str">
        <f t="shared" si="1"/>
        <v/>
      </c>
      <c r="T118" s="1" t="str" cm="1">
        <f t="array" ref="T118">IFERROR(S118*S127(Q118/P118),"")</f>
        <v/>
      </c>
      <c r="U118" s="11"/>
      <c r="V118" s="11"/>
      <c r="W118" s="32"/>
    </row>
    <row r="119" spans="2:23" ht="15" customHeight="1" x14ac:dyDescent="0.2">
      <c r="B119" s="31"/>
      <c r="C119" s="11"/>
      <c r="D119" s="11"/>
      <c r="E119" s="11"/>
      <c r="F119" s="11"/>
      <c r="G119" s="12"/>
      <c r="H119" s="12"/>
      <c r="I119" s="12"/>
      <c r="J119" s="11"/>
      <c r="K119" s="11"/>
      <c r="L119" s="28"/>
      <c r="M119" s="28"/>
      <c r="N119" s="28"/>
      <c r="O119" s="28"/>
      <c r="P119" s="28"/>
      <c r="Q119" s="28"/>
      <c r="R119" s="1" t="str">
        <f t="shared" si="0"/>
        <v/>
      </c>
      <c r="S119" s="1" t="str">
        <f t="shared" si="1"/>
        <v/>
      </c>
      <c r="T119" s="1" t="str" cm="1">
        <f t="array" ref="T119">IFERROR(S119*S128(Q119/P119),"")</f>
        <v/>
      </c>
      <c r="U119" s="11"/>
      <c r="V119" s="11"/>
      <c r="W119" s="32"/>
    </row>
    <row r="120" spans="2:23" ht="15" customHeight="1" x14ac:dyDescent="0.2">
      <c r="B120" s="31"/>
      <c r="C120" s="11"/>
      <c r="D120" s="11"/>
      <c r="E120" s="11"/>
      <c r="F120" s="11"/>
      <c r="G120" s="12"/>
      <c r="H120" s="12"/>
      <c r="I120" s="12"/>
      <c r="J120" s="11"/>
      <c r="K120" s="11"/>
      <c r="L120" s="28"/>
      <c r="M120" s="28"/>
      <c r="N120" s="28"/>
      <c r="O120" s="28"/>
      <c r="P120" s="28"/>
      <c r="Q120" s="28"/>
      <c r="R120" s="1" t="str">
        <f t="shared" si="0"/>
        <v/>
      </c>
      <c r="S120" s="1" t="str">
        <f t="shared" si="1"/>
        <v/>
      </c>
      <c r="T120" s="1" t="str" cm="1">
        <f t="array" ref="T120">IFERROR(S120*S129(Q120/P120),"")</f>
        <v/>
      </c>
      <c r="U120" s="11"/>
      <c r="V120" s="11"/>
      <c r="W120" s="32"/>
    </row>
    <row r="121" spans="2:23" ht="15" customHeight="1" x14ac:dyDescent="0.2">
      <c r="B121" s="31"/>
      <c r="C121" s="11"/>
      <c r="D121" s="11"/>
      <c r="E121" s="11"/>
      <c r="F121" s="11"/>
      <c r="G121" s="11"/>
      <c r="H121" s="11"/>
      <c r="I121" s="11"/>
      <c r="J121" s="11"/>
      <c r="K121" s="11"/>
      <c r="L121" s="28"/>
      <c r="M121" s="28"/>
      <c r="N121" s="28"/>
      <c r="O121" s="28"/>
      <c r="P121" s="28"/>
      <c r="Q121" s="28"/>
      <c r="R121" s="1" t="str">
        <f>IFERROR((M121/L121),"")</f>
        <v/>
      </c>
      <c r="S121" s="1" t="str">
        <f>IFERROR(R121*(N121/O121),"")</f>
        <v/>
      </c>
      <c r="T121" s="1" t="str" cm="1">
        <f t="array" ref="T121">IFERROR(S121*S130(Q121/P121),"")</f>
        <v/>
      </c>
      <c r="U121" s="11"/>
      <c r="V121" s="11"/>
      <c r="W121" s="32"/>
    </row>
    <row r="122" spans="2:23" ht="15" customHeight="1" x14ac:dyDescent="0.2">
      <c r="B122" s="31"/>
      <c r="C122" s="11"/>
      <c r="D122" s="11"/>
      <c r="E122" s="11"/>
      <c r="F122" s="13"/>
      <c r="G122" s="14"/>
      <c r="H122" s="14"/>
      <c r="I122" s="14"/>
      <c r="J122" s="13"/>
      <c r="K122" s="11"/>
      <c r="L122" s="28"/>
      <c r="M122" s="28"/>
      <c r="N122" s="28"/>
      <c r="O122" s="28"/>
      <c r="P122" s="28"/>
      <c r="Q122" s="28"/>
      <c r="R122" s="1" t="str">
        <f t="shared" si="0"/>
        <v/>
      </c>
      <c r="S122" s="1" t="str">
        <f t="shared" si="1"/>
        <v/>
      </c>
      <c r="T122" s="1" t="str" cm="1">
        <f t="array" ref="T122">IFERROR(S122*S131(Q122/P122),"")</f>
        <v/>
      </c>
      <c r="U122" s="11"/>
      <c r="V122" s="11"/>
      <c r="W122" s="32"/>
    </row>
    <row r="123" spans="2:23" ht="15" customHeight="1" x14ac:dyDescent="0.2">
      <c r="B123" s="31"/>
      <c r="C123" s="11"/>
      <c r="D123" s="11"/>
      <c r="E123" s="11"/>
      <c r="F123" s="13"/>
      <c r="G123" s="14"/>
      <c r="H123" s="14"/>
      <c r="I123" s="14"/>
      <c r="J123" s="13"/>
      <c r="K123" s="11"/>
      <c r="L123" s="28"/>
      <c r="M123" s="28"/>
      <c r="N123" s="28"/>
      <c r="O123" s="28"/>
      <c r="P123" s="28"/>
      <c r="Q123" s="28"/>
      <c r="R123" s="1" t="str">
        <f t="shared" si="0"/>
        <v/>
      </c>
      <c r="S123" s="1" t="str">
        <f t="shared" si="1"/>
        <v/>
      </c>
      <c r="T123" s="1" t="str" cm="1">
        <f t="array" ref="T123">IFERROR(S123*S132(Q123/P123),"")</f>
        <v/>
      </c>
      <c r="U123" s="11"/>
      <c r="V123" s="11"/>
      <c r="W123" s="32"/>
    </row>
    <row r="124" spans="2:23" ht="15" customHeight="1" x14ac:dyDescent="0.2">
      <c r="B124" s="31"/>
      <c r="C124" s="11"/>
      <c r="D124" s="11"/>
      <c r="E124" s="11"/>
      <c r="F124" s="15"/>
      <c r="G124" s="14"/>
      <c r="H124" s="14"/>
      <c r="I124" s="14"/>
      <c r="J124" s="15"/>
      <c r="K124" s="11"/>
      <c r="L124" s="28"/>
      <c r="M124" s="28"/>
      <c r="N124" s="28"/>
      <c r="O124" s="28"/>
      <c r="P124" s="28"/>
      <c r="Q124" s="28"/>
      <c r="R124" s="1" t="str">
        <f t="shared" si="0"/>
        <v/>
      </c>
      <c r="S124" s="1" t="str">
        <f t="shared" si="1"/>
        <v/>
      </c>
      <c r="T124" s="1" t="str" cm="1">
        <f t="array" ref="T124">IFERROR(S124*S133(Q124/P124),"")</f>
        <v/>
      </c>
      <c r="U124" s="11"/>
      <c r="V124" s="11"/>
      <c r="W124" s="32"/>
    </row>
    <row r="125" spans="2:23" ht="15" x14ac:dyDescent="0.2">
      <c r="B125" s="31"/>
      <c r="C125" s="11"/>
      <c r="D125" s="11"/>
      <c r="E125" s="11"/>
      <c r="F125" s="15"/>
      <c r="G125" s="14"/>
      <c r="H125" s="14"/>
      <c r="I125" s="14"/>
      <c r="J125" s="15"/>
      <c r="K125" s="11"/>
      <c r="L125" s="28"/>
      <c r="M125" s="28"/>
      <c r="N125" s="28"/>
      <c r="O125" s="28"/>
      <c r="P125" s="28"/>
      <c r="Q125" s="28"/>
      <c r="R125" s="1" t="str">
        <f t="shared" si="0"/>
        <v/>
      </c>
      <c r="S125" s="1" t="str">
        <f t="shared" si="1"/>
        <v/>
      </c>
      <c r="T125" s="1" t="str" cm="1">
        <f t="array" ref="T125">IFERROR(S125*S134(Q125/P125),"")</f>
        <v/>
      </c>
      <c r="U125" s="11"/>
      <c r="V125" s="11"/>
      <c r="W125" s="32"/>
    </row>
    <row r="126" spans="2:23" ht="15" x14ac:dyDescent="0.2">
      <c r="B126" s="31"/>
      <c r="C126" s="11"/>
      <c r="D126" s="11"/>
      <c r="E126" s="11"/>
      <c r="F126" s="15"/>
      <c r="G126" s="14"/>
      <c r="H126" s="14"/>
      <c r="I126" s="14"/>
      <c r="J126" s="15"/>
      <c r="K126" s="11"/>
      <c r="L126" s="28"/>
      <c r="M126" s="28"/>
      <c r="N126" s="28"/>
      <c r="O126" s="28"/>
      <c r="P126" s="28"/>
      <c r="Q126" s="28"/>
      <c r="R126" s="1" t="str">
        <f t="shared" si="0"/>
        <v/>
      </c>
      <c r="S126" s="1" t="str">
        <f t="shared" si="1"/>
        <v/>
      </c>
      <c r="T126" s="1" t="str" cm="1">
        <f t="array" ref="T126">IFERROR(S126*S135(Q126/P126),"")</f>
        <v/>
      </c>
      <c r="U126" s="11"/>
      <c r="V126" s="11"/>
      <c r="W126" s="32"/>
    </row>
    <row r="127" spans="2:23" ht="15" x14ac:dyDescent="0.2">
      <c r="B127" s="31"/>
      <c r="C127" s="11"/>
      <c r="D127" s="11"/>
      <c r="E127" s="11"/>
      <c r="F127" s="16"/>
      <c r="G127" s="16"/>
      <c r="H127" s="16"/>
      <c r="I127" s="16"/>
      <c r="J127" s="16"/>
      <c r="K127" s="11"/>
      <c r="L127" s="28"/>
      <c r="M127" s="28"/>
      <c r="N127" s="28"/>
      <c r="O127" s="28"/>
      <c r="P127" s="28"/>
      <c r="Q127" s="28"/>
      <c r="R127" s="1" t="str">
        <f t="shared" si="0"/>
        <v/>
      </c>
      <c r="S127" s="1" t="str">
        <f t="shared" si="1"/>
        <v/>
      </c>
      <c r="T127" s="1" t="str" cm="1">
        <f t="array" ref="T127">IFERROR(S127*S136(Q127/P127),"")</f>
        <v/>
      </c>
      <c r="U127" s="11"/>
      <c r="V127" s="11"/>
      <c r="W127" s="32"/>
    </row>
    <row r="128" spans="2:23" ht="15" x14ac:dyDescent="0.2">
      <c r="B128" s="31"/>
      <c r="C128" s="11"/>
      <c r="D128" s="11"/>
      <c r="E128" s="11"/>
      <c r="F128" s="15"/>
      <c r="G128" s="14"/>
      <c r="H128" s="14"/>
      <c r="I128" s="14"/>
      <c r="J128" s="15"/>
      <c r="K128" s="11"/>
      <c r="L128" s="28"/>
      <c r="M128" s="28"/>
      <c r="N128" s="28"/>
      <c r="O128" s="28"/>
      <c r="P128" s="28"/>
      <c r="Q128" s="28"/>
      <c r="R128" s="1" t="str">
        <f t="shared" si="0"/>
        <v/>
      </c>
      <c r="S128" s="1" t="str">
        <f t="shared" si="1"/>
        <v/>
      </c>
      <c r="T128" s="1" t="str" cm="1">
        <f t="array" ref="T128">IFERROR(S128*S137(Q128/P128),"")</f>
        <v/>
      </c>
      <c r="U128" s="11"/>
      <c r="V128" s="11"/>
      <c r="W128" s="32"/>
    </row>
    <row r="129" spans="2:23" ht="15" x14ac:dyDescent="0.2">
      <c r="B129" s="31"/>
      <c r="C129" s="11"/>
      <c r="D129" s="11"/>
      <c r="E129" s="11"/>
      <c r="F129" s="15"/>
      <c r="G129" s="14"/>
      <c r="H129" s="14"/>
      <c r="I129" s="14"/>
      <c r="J129" s="15"/>
      <c r="K129" s="11"/>
      <c r="L129" s="28"/>
      <c r="M129" s="28"/>
      <c r="N129" s="28"/>
      <c r="O129" s="28"/>
      <c r="P129" s="28"/>
      <c r="Q129" s="28"/>
      <c r="R129" s="1" t="str">
        <f t="shared" si="0"/>
        <v/>
      </c>
      <c r="S129" s="1" t="str">
        <f t="shared" si="1"/>
        <v/>
      </c>
      <c r="T129" s="1" t="str" cm="1">
        <f t="array" ref="T129">IFERROR(S129*S138(Q129/P129),"")</f>
        <v/>
      </c>
      <c r="U129" s="11"/>
      <c r="V129" s="11"/>
      <c r="W129" s="32"/>
    </row>
    <row r="130" spans="2:23" ht="15" x14ac:dyDescent="0.2">
      <c r="B130" s="31"/>
      <c r="C130" s="11"/>
      <c r="D130" s="11"/>
      <c r="E130" s="11"/>
      <c r="F130" s="13"/>
      <c r="G130" s="13"/>
      <c r="H130" s="13"/>
      <c r="I130" s="13"/>
      <c r="J130" s="13"/>
      <c r="K130" s="11"/>
      <c r="L130" s="28"/>
      <c r="M130" s="28"/>
      <c r="N130" s="28"/>
      <c r="O130" s="28"/>
      <c r="P130" s="28"/>
      <c r="Q130" s="28"/>
      <c r="R130" s="1" t="str">
        <f t="shared" si="0"/>
        <v/>
      </c>
      <c r="S130" s="1" t="str">
        <f t="shared" si="1"/>
        <v/>
      </c>
      <c r="T130" s="1" t="str" cm="1">
        <f t="array" ref="T130">IFERROR(S130*S139(Q130/P130),"")</f>
        <v/>
      </c>
      <c r="U130" s="11"/>
      <c r="V130" s="11"/>
      <c r="W130" s="32"/>
    </row>
    <row r="131" spans="2:23" ht="15" x14ac:dyDescent="0.2">
      <c r="B131" s="31"/>
      <c r="C131" s="11"/>
      <c r="D131" s="11"/>
      <c r="E131" s="11"/>
      <c r="F131" s="17"/>
      <c r="G131" s="17"/>
      <c r="H131" s="17"/>
      <c r="I131" s="17"/>
      <c r="J131" s="17"/>
      <c r="K131" s="11"/>
      <c r="L131" s="28"/>
      <c r="M131" s="28"/>
      <c r="N131" s="28"/>
      <c r="O131" s="28"/>
      <c r="P131" s="28"/>
      <c r="Q131" s="28"/>
      <c r="R131" s="1" t="str">
        <f t="shared" si="0"/>
        <v/>
      </c>
      <c r="S131" s="1" t="str">
        <f t="shared" si="1"/>
        <v/>
      </c>
      <c r="T131" s="1" t="str" cm="1">
        <f t="array" ref="T131">IFERROR(S131*S140(Q131/P131),"")</f>
        <v/>
      </c>
      <c r="U131" s="11"/>
      <c r="V131" s="11"/>
      <c r="W131" s="32"/>
    </row>
    <row r="132" spans="2:23" ht="15" x14ac:dyDescent="0.2">
      <c r="B132" s="31"/>
      <c r="C132" s="11"/>
      <c r="D132" s="11"/>
      <c r="E132" s="11"/>
      <c r="F132" s="13"/>
      <c r="G132" s="13"/>
      <c r="H132" s="13"/>
      <c r="I132" s="13"/>
      <c r="J132" s="13"/>
      <c r="K132" s="11"/>
      <c r="L132" s="28"/>
      <c r="M132" s="28"/>
      <c r="N132" s="28"/>
      <c r="O132" s="28"/>
      <c r="P132" s="28"/>
      <c r="Q132" s="28"/>
      <c r="R132" s="1" t="str">
        <f t="shared" si="0"/>
        <v/>
      </c>
      <c r="S132" s="1" t="str">
        <f t="shared" si="1"/>
        <v/>
      </c>
      <c r="T132" s="1" t="str" cm="1">
        <f t="array" ref="T132">IFERROR(S132*S141(Q132/P132),"")</f>
        <v/>
      </c>
      <c r="U132" s="11"/>
      <c r="V132" s="11"/>
      <c r="W132" s="32"/>
    </row>
    <row r="133" spans="2:23" ht="15" x14ac:dyDescent="0.2">
      <c r="B133" s="31"/>
      <c r="C133" s="11"/>
      <c r="D133" s="11"/>
      <c r="E133" s="11"/>
      <c r="F133" s="13"/>
      <c r="G133" s="13"/>
      <c r="H133" s="13"/>
      <c r="I133" s="13"/>
      <c r="J133" s="13"/>
      <c r="K133" s="11"/>
      <c r="L133" s="28"/>
      <c r="M133" s="28"/>
      <c r="N133" s="28"/>
      <c r="O133" s="28"/>
      <c r="P133" s="28"/>
      <c r="Q133" s="28"/>
      <c r="R133" s="1" t="str">
        <f t="shared" si="0"/>
        <v/>
      </c>
      <c r="S133" s="1" t="str">
        <f t="shared" si="1"/>
        <v/>
      </c>
      <c r="T133" s="1" t="str" cm="1">
        <f t="array" ref="T133">IFERROR(S133*S142(Q133/P133),"")</f>
        <v/>
      </c>
      <c r="U133" s="11"/>
      <c r="V133" s="11"/>
      <c r="W133" s="32"/>
    </row>
    <row r="134" spans="2:23" ht="15" x14ac:dyDescent="0.2">
      <c r="B134" s="31"/>
      <c r="C134" s="11"/>
      <c r="D134" s="11"/>
      <c r="E134" s="11"/>
      <c r="F134" s="18"/>
      <c r="G134" s="18"/>
      <c r="H134" s="18"/>
      <c r="I134" s="18"/>
      <c r="J134" s="18"/>
      <c r="K134" s="11"/>
      <c r="L134" s="28"/>
      <c r="M134" s="28"/>
      <c r="N134" s="28"/>
      <c r="O134" s="28"/>
      <c r="P134" s="28"/>
      <c r="Q134" s="28"/>
      <c r="R134" s="1" t="str">
        <f t="shared" si="0"/>
        <v/>
      </c>
      <c r="S134" s="1" t="str">
        <f t="shared" si="1"/>
        <v/>
      </c>
      <c r="T134" s="1" t="str" cm="1">
        <f t="array" ref="T134">IFERROR(S134*S143(Q134/P134),"")</f>
        <v/>
      </c>
      <c r="U134" s="11"/>
      <c r="V134" s="11"/>
      <c r="W134" s="32"/>
    </row>
    <row r="135" spans="2:23" ht="15" x14ac:dyDescent="0.2">
      <c r="B135" s="31"/>
      <c r="C135" s="11"/>
      <c r="D135" s="11"/>
      <c r="E135" s="11"/>
      <c r="F135" s="15"/>
      <c r="G135" s="15"/>
      <c r="H135" s="15"/>
      <c r="I135" s="15"/>
      <c r="J135" s="15"/>
      <c r="K135" s="11"/>
      <c r="L135" s="28"/>
      <c r="M135" s="28"/>
      <c r="N135" s="28"/>
      <c r="O135" s="28"/>
      <c r="P135" s="28"/>
      <c r="Q135" s="28"/>
      <c r="R135" s="1" t="str">
        <f t="shared" si="0"/>
        <v/>
      </c>
      <c r="S135" s="1" t="str">
        <f t="shared" si="1"/>
        <v/>
      </c>
      <c r="T135" s="1" t="str" cm="1">
        <f t="array" ref="T135">IFERROR(S135*S144(Q135/P135),"")</f>
        <v/>
      </c>
      <c r="U135" s="11"/>
      <c r="V135" s="11"/>
      <c r="W135" s="32"/>
    </row>
    <row r="136" spans="2:23" ht="15" x14ac:dyDescent="0.2">
      <c r="B136" s="31"/>
      <c r="C136" s="11"/>
      <c r="D136" s="11"/>
      <c r="E136" s="11"/>
      <c r="F136" s="19"/>
      <c r="G136" s="19"/>
      <c r="H136" s="19"/>
      <c r="I136" s="19"/>
      <c r="J136" s="19"/>
      <c r="K136" s="11"/>
      <c r="L136" s="28"/>
      <c r="M136" s="28"/>
      <c r="N136" s="28"/>
      <c r="O136" s="28"/>
      <c r="P136" s="28"/>
      <c r="Q136" s="28"/>
      <c r="R136" s="1" t="str">
        <f t="shared" si="0"/>
        <v/>
      </c>
      <c r="S136" s="1" t="str">
        <f t="shared" si="1"/>
        <v/>
      </c>
      <c r="T136" s="1" t="str" cm="1">
        <f t="array" ref="T136">IFERROR(S136*S145(Q136/P136),"")</f>
        <v/>
      </c>
      <c r="U136" s="11"/>
      <c r="V136" s="11"/>
      <c r="W136" s="32"/>
    </row>
    <row r="137" spans="2:23" ht="15" x14ac:dyDescent="0.2">
      <c r="B137" s="31"/>
      <c r="C137" s="11"/>
      <c r="D137" s="11"/>
      <c r="E137" s="11"/>
      <c r="F137" s="13"/>
      <c r="G137" s="13"/>
      <c r="H137" s="13"/>
      <c r="I137" s="13"/>
      <c r="J137" s="13"/>
      <c r="K137" s="11"/>
      <c r="L137" s="28"/>
      <c r="M137" s="28"/>
      <c r="N137" s="28"/>
      <c r="O137" s="28"/>
      <c r="P137" s="28"/>
      <c r="Q137" s="28"/>
      <c r="R137" s="1" t="str">
        <f t="shared" si="0"/>
        <v/>
      </c>
      <c r="S137" s="1" t="str">
        <f t="shared" si="1"/>
        <v/>
      </c>
      <c r="T137" s="1" t="str" cm="1">
        <f t="array" ref="T137">IFERROR(S137*S146(Q137/P137),"")</f>
        <v/>
      </c>
      <c r="U137" s="11"/>
      <c r="V137" s="11"/>
      <c r="W137" s="32"/>
    </row>
    <row r="138" spans="2:23" ht="15" x14ac:dyDescent="0.2">
      <c r="B138" s="31"/>
      <c r="C138" s="11"/>
      <c r="D138" s="11"/>
      <c r="E138" s="11"/>
      <c r="F138" s="13"/>
      <c r="G138" s="13"/>
      <c r="H138" s="13"/>
      <c r="I138" s="13"/>
      <c r="J138" s="13"/>
      <c r="K138" s="11"/>
      <c r="L138" s="28"/>
      <c r="M138" s="28"/>
      <c r="N138" s="28"/>
      <c r="O138" s="28"/>
      <c r="P138" s="28"/>
      <c r="Q138" s="28"/>
      <c r="R138" s="1" t="str">
        <f t="shared" si="0"/>
        <v/>
      </c>
      <c r="S138" s="1" t="str">
        <f t="shared" si="1"/>
        <v/>
      </c>
      <c r="T138" s="1" t="str" cm="1">
        <f t="array" ref="T138">IFERROR(S138*S147(Q138/P138),"")</f>
        <v/>
      </c>
      <c r="U138" s="11"/>
      <c r="V138" s="11"/>
      <c r="W138" s="32"/>
    </row>
    <row r="139" spans="2:23" ht="15" x14ac:dyDescent="0.2">
      <c r="B139" s="31"/>
      <c r="C139" s="11"/>
      <c r="D139" s="11"/>
      <c r="E139" s="11"/>
      <c r="F139" s="15"/>
      <c r="G139" s="15"/>
      <c r="H139" s="15"/>
      <c r="I139" s="15"/>
      <c r="J139" s="15"/>
      <c r="K139" s="11"/>
      <c r="L139" s="28"/>
      <c r="M139" s="28"/>
      <c r="N139" s="28"/>
      <c r="O139" s="28"/>
      <c r="P139" s="28"/>
      <c r="Q139" s="28"/>
      <c r="R139" s="1" t="str">
        <f t="shared" si="0"/>
        <v/>
      </c>
      <c r="S139" s="1" t="str">
        <f t="shared" si="1"/>
        <v/>
      </c>
      <c r="T139" s="1" t="str" cm="1">
        <f t="array" ref="T139">IFERROR(S139*S148(Q139/P139),"")</f>
        <v/>
      </c>
      <c r="U139" s="11"/>
      <c r="V139" s="11"/>
      <c r="W139" s="32"/>
    </row>
    <row r="140" spans="2:23" ht="15" x14ac:dyDescent="0.2">
      <c r="B140" s="31"/>
      <c r="C140" s="11"/>
      <c r="D140" s="11"/>
      <c r="E140" s="11"/>
      <c r="F140" s="15"/>
      <c r="G140" s="15"/>
      <c r="H140" s="15"/>
      <c r="I140" s="15"/>
      <c r="J140" s="15"/>
      <c r="K140" s="11"/>
      <c r="L140" s="28"/>
      <c r="M140" s="28"/>
      <c r="N140" s="28"/>
      <c r="O140" s="28"/>
      <c r="P140" s="28"/>
      <c r="Q140" s="28"/>
      <c r="R140" s="1" t="str">
        <f t="shared" si="0"/>
        <v/>
      </c>
      <c r="S140" s="1" t="str">
        <f t="shared" si="1"/>
        <v/>
      </c>
      <c r="T140" s="1" t="str" cm="1">
        <f t="array" ref="T140">IFERROR(S140*S149(Q140/P140),"")</f>
        <v/>
      </c>
      <c r="U140" s="11"/>
      <c r="V140" s="11"/>
      <c r="W140" s="32"/>
    </row>
    <row r="141" spans="2:23" ht="15" x14ac:dyDescent="0.2">
      <c r="B141" s="31"/>
      <c r="C141" s="11"/>
      <c r="D141" s="11"/>
      <c r="E141" s="11"/>
      <c r="F141" s="13"/>
      <c r="G141" s="13"/>
      <c r="H141" s="13"/>
      <c r="I141" s="13"/>
      <c r="J141" s="13"/>
      <c r="K141" s="11"/>
      <c r="L141" s="28"/>
      <c r="M141" s="28"/>
      <c r="N141" s="28"/>
      <c r="O141" s="28"/>
      <c r="P141" s="28"/>
      <c r="Q141" s="28"/>
      <c r="R141" s="1" t="str">
        <f t="shared" si="0"/>
        <v/>
      </c>
      <c r="S141" s="1" t="str">
        <f t="shared" si="1"/>
        <v/>
      </c>
      <c r="T141" s="1" t="str" cm="1">
        <f t="array" ref="T141">IFERROR(S141*S150(Q141/P141),"")</f>
        <v/>
      </c>
      <c r="U141" s="11"/>
      <c r="V141" s="11"/>
      <c r="W141" s="32"/>
    </row>
    <row r="142" spans="2:23" ht="15" x14ac:dyDescent="0.2">
      <c r="B142" s="31"/>
      <c r="C142" s="11"/>
      <c r="D142" s="11"/>
      <c r="E142" s="11"/>
      <c r="F142" s="15"/>
      <c r="G142" s="15"/>
      <c r="H142" s="15"/>
      <c r="I142" s="15"/>
      <c r="J142" s="15"/>
      <c r="K142" s="11"/>
      <c r="L142" s="28"/>
      <c r="M142" s="28"/>
      <c r="N142" s="28"/>
      <c r="O142" s="28"/>
      <c r="P142" s="28"/>
      <c r="Q142" s="28"/>
      <c r="R142" s="1" t="str">
        <f t="shared" si="0"/>
        <v/>
      </c>
      <c r="S142" s="1" t="str">
        <f t="shared" si="1"/>
        <v/>
      </c>
      <c r="T142" s="1" t="str" cm="1">
        <f t="array" ref="T142">IFERROR(S142*S151(Q142/P142),"")</f>
        <v/>
      </c>
      <c r="U142" s="11"/>
      <c r="V142" s="11"/>
      <c r="W142" s="32"/>
    </row>
    <row r="143" spans="2:23" ht="15" x14ac:dyDescent="0.2">
      <c r="B143" s="31"/>
      <c r="C143" s="11"/>
      <c r="D143" s="11"/>
      <c r="E143" s="11"/>
      <c r="F143" s="15"/>
      <c r="G143" s="15"/>
      <c r="H143" s="15"/>
      <c r="I143" s="15"/>
      <c r="J143" s="15"/>
      <c r="K143" s="11"/>
      <c r="L143" s="28"/>
      <c r="M143" s="28"/>
      <c r="N143" s="28"/>
      <c r="O143" s="28"/>
      <c r="P143" s="28"/>
      <c r="Q143" s="28"/>
      <c r="R143" s="1" t="str">
        <f t="shared" si="0"/>
        <v/>
      </c>
      <c r="S143" s="1" t="str">
        <f t="shared" si="1"/>
        <v/>
      </c>
      <c r="T143" s="1" t="str" cm="1">
        <f t="array" ref="T143">IFERROR(S143*S152(Q143/P143),"")</f>
        <v/>
      </c>
      <c r="U143" s="11"/>
      <c r="V143" s="11"/>
      <c r="W143" s="32"/>
    </row>
    <row r="144" spans="2:23" ht="15" x14ac:dyDescent="0.2">
      <c r="B144" s="31"/>
      <c r="C144" s="11"/>
      <c r="D144" s="11"/>
      <c r="E144" s="11"/>
      <c r="F144" s="17"/>
      <c r="G144" s="17"/>
      <c r="H144" s="17"/>
      <c r="I144" s="17"/>
      <c r="J144" s="17"/>
      <c r="K144" s="11"/>
      <c r="L144" s="28"/>
      <c r="M144" s="28"/>
      <c r="N144" s="28"/>
      <c r="O144" s="28"/>
      <c r="P144" s="28"/>
      <c r="Q144" s="28"/>
      <c r="R144" s="1" t="str">
        <f t="shared" si="0"/>
        <v/>
      </c>
      <c r="S144" s="1" t="str">
        <f t="shared" si="1"/>
        <v/>
      </c>
      <c r="T144" s="1" t="str" cm="1">
        <f t="array" ref="T144">IFERROR(S144*S153(Q144/P144),"")</f>
        <v/>
      </c>
      <c r="U144" s="11"/>
      <c r="V144" s="11"/>
      <c r="W144" s="32"/>
    </row>
    <row r="145" spans="2:23" ht="15" x14ac:dyDescent="0.2">
      <c r="B145" s="31"/>
      <c r="C145" s="11"/>
      <c r="D145" s="11"/>
      <c r="E145" s="11"/>
      <c r="F145" s="13"/>
      <c r="G145" s="13"/>
      <c r="H145" s="13"/>
      <c r="I145" s="13"/>
      <c r="J145" s="13"/>
      <c r="K145" s="11"/>
      <c r="L145" s="28"/>
      <c r="M145" s="28"/>
      <c r="N145" s="28"/>
      <c r="O145" s="28"/>
      <c r="P145" s="28"/>
      <c r="Q145" s="28"/>
      <c r="R145" s="1" t="str">
        <f t="shared" si="0"/>
        <v/>
      </c>
      <c r="S145" s="1" t="str">
        <f t="shared" si="1"/>
        <v/>
      </c>
      <c r="T145" s="1" t="str" cm="1">
        <f t="array" ref="T145">IFERROR(S145*S154(Q145/P145),"")</f>
        <v/>
      </c>
      <c r="U145" s="11"/>
      <c r="V145" s="11"/>
      <c r="W145" s="32"/>
    </row>
    <row r="146" spans="2:23" ht="15" x14ac:dyDescent="0.2">
      <c r="B146" s="31"/>
      <c r="C146" s="11"/>
      <c r="D146" s="11"/>
      <c r="E146" s="11"/>
      <c r="F146" s="13"/>
      <c r="G146" s="13"/>
      <c r="H146" s="13"/>
      <c r="I146" s="13"/>
      <c r="J146" s="13"/>
      <c r="K146" s="11"/>
      <c r="L146" s="28"/>
      <c r="M146" s="28"/>
      <c r="N146" s="28"/>
      <c r="O146" s="28"/>
      <c r="P146" s="28"/>
      <c r="Q146" s="28"/>
      <c r="R146" s="1" t="str">
        <f t="shared" si="0"/>
        <v/>
      </c>
      <c r="S146" s="1" t="str">
        <f t="shared" si="1"/>
        <v/>
      </c>
      <c r="T146" s="1" t="str" cm="1">
        <f t="array" ref="T146">IFERROR(S146*S155(Q146/P146),"")</f>
        <v/>
      </c>
      <c r="U146" s="11"/>
      <c r="V146" s="11"/>
      <c r="W146" s="32"/>
    </row>
    <row r="147" spans="2:23" ht="15" x14ac:dyDescent="0.2">
      <c r="B147" s="31"/>
      <c r="C147" s="11"/>
      <c r="D147" s="11"/>
      <c r="E147" s="11"/>
      <c r="F147" s="20"/>
      <c r="G147" s="20"/>
      <c r="H147" s="20"/>
      <c r="I147" s="20"/>
      <c r="J147" s="20"/>
      <c r="K147" s="11"/>
      <c r="L147" s="28"/>
      <c r="M147" s="28"/>
      <c r="N147" s="28"/>
      <c r="O147" s="28"/>
      <c r="P147" s="28"/>
      <c r="Q147" s="28"/>
      <c r="R147" s="1" t="str">
        <f t="shared" si="0"/>
        <v/>
      </c>
      <c r="S147" s="1" t="str">
        <f t="shared" si="1"/>
        <v/>
      </c>
      <c r="T147" s="1" t="str" cm="1">
        <f t="array" ref="T147">IFERROR(S147*S156(Q147/P147),"")</f>
        <v/>
      </c>
      <c r="U147" s="11"/>
      <c r="V147" s="11"/>
      <c r="W147" s="32"/>
    </row>
    <row r="148" spans="2:23" ht="15" x14ac:dyDescent="0.2">
      <c r="B148" s="31"/>
      <c r="C148" s="11"/>
      <c r="D148" s="11"/>
      <c r="E148" s="11"/>
      <c r="F148" s="13"/>
      <c r="G148" s="13"/>
      <c r="H148" s="13"/>
      <c r="I148" s="13"/>
      <c r="J148" s="13"/>
      <c r="K148" s="11"/>
      <c r="L148" s="28"/>
      <c r="M148" s="28"/>
      <c r="N148" s="28"/>
      <c r="O148" s="28"/>
      <c r="P148" s="28"/>
      <c r="Q148" s="28"/>
      <c r="R148" s="1" t="str">
        <f t="shared" si="0"/>
        <v/>
      </c>
      <c r="S148" s="1" t="str">
        <f t="shared" si="1"/>
        <v/>
      </c>
      <c r="T148" s="1" t="str" cm="1">
        <f t="array" ref="T148">IFERROR(S148*S157(Q148/P148),"")</f>
        <v/>
      </c>
      <c r="U148" s="11"/>
      <c r="V148" s="11"/>
      <c r="W148" s="32"/>
    </row>
    <row r="149" spans="2:23" ht="15" x14ac:dyDescent="0.2">
      <c r="B149" s="31"/>
      <c r="C149" s="11"/>
      <c r="D149" s="11"/>
      <c r="E149" s="11"/>
      <c r="F149" s="13"/>
      <c r="G149" s="13"/>
      <c r="H149" s="13"/>
      <c r="I149" s="13"/>
      <c r="J149" s="13"/>
      <c r="K149" s="11"/>
      <c r="L149" s="28"/>
      <c r="M149" s="28"/>
      <c r="N149" s="28"/>
      <c r="O149" s="28"/>
      <c r="P149" s="28"/>
      <c r="Q149" s="28"/>
      <c r="R149" s="1" t="str">
        <f t="shared" si="0"/>
        <v/>
      </c>
      <c r="S149" s="1" t="str">
        <f t="shared" si="1"/>
        <v/>
      </c>
      <c r="T149" s="1" t="str" cm="1">
        <f t="array" ref="T149">IFERROR(S149*S158(Q149/P149),"")</f>
        <v/>
      </c>
      <c r="U149" s="11"/>
      <c r="V149" s="11"/>
      <c r="W149" s="32"/>
    </row>
    <row r="150" spans="2:23" ht="15" x14ac:dyDescent="0.2">
      <c r="B150" s="31"/>
      <c r="C150" s="11"/>
      <c r="D150" s="11"/>
      <c r="E150" s="11"/>
      <c r="F150" s="21"/>
      <c r="G150" s="21"/>
      <c r="H150" s="21"/>
      <c r="I150" s="21"/>
      <c r="J150" s="21"/>
      <c r="K150" s="11"/>
      <c r="L150" s="28"/>
      <c r="M150" s="28"/>
      <c r="N150" s="28"/>
      <c r="O150" s="28"/>
      <c r="P150" s="28"/>
      <c r="Q150" s="28"/>
      <c r="R150" s="1" t="str">
        <f t="shared" si="0"/>
        <v/>
      </c>
      <c r="S150" s="1" t="str">
        <f t="shared" si="1"/>
        <v/>
      </c>
      <c r="T150" s="1" t="str" cm="1">
        <f t="array" ref="T150">IFERROR(S150*S159(Q150/P150),"")</f>
        <v/>
      </c>
      <c r="U150" s="11"/>
      <c r="V150" s="11"/>
      <c r="W150" s="32"/>
    </row>
    <row r="151" spans="2:23" ht="15" x14ac:dyDescent="0.2">
      <c r="B151" s="31"/>
      <c r="C151" s="11"/>
      <c r="D151" s="11"/>
      <c r="E151" s="11"/>
      <c r="F151" s="22"/>
      <c r="G151" s="22"/>
      <c r="H151" s="22"/>
      <c r="I151" s="22"/>
      <c r="J151" s="22"/>
      <c r="K151" s="11"/>
      <c r="L151" s="28"/>
      <c r="M151" s="28"/>
      <c r="N151" s="28"/>
      <c r="O151" s="28"/>
      <c r="P151" s="28"/>
      <c r="Q151" s="28"/>
      <c r="R151" s="1" t="str">
        <f t="shared" si="0"/>
        <v/>
      </c>
      <c r="S151" s="1" t="str">
        <f t="shared" si="1"/>
        <v/>
      </c>
      <c r="T151" s="1" t="str" cm="1">
        <f t="array" ref="T151">IFERROR(S151*S160(Q151/P151),"")</f>
        <v/>
      </c>
      <c r="U151" s="11"/>
      <c r="V151" s="11"/>
      <c r="W151" s="32"/>
    </row>
    <row r="152" spans="2:23" ht="15" x14ac:dyDescent="0.2">
      <c r="B152" s="31"/>
      <c r="C152" s="11"/>
      <c r="D152" s="11"/>
      <c r="E152" s="11"/>
      <c r="F152" s="22"/>
      <c r="G152" s="22"/>
      <c r="H152" s="22"/>
      <c r="I152" s="22"/>
      <c r="J152" s="22"/>
      <c r="K152" s="11"/>
      <c r="L152" s="28"/>
      <c r="M152" s="28"/>
      <c r="N152" s="28"/>
      <c r="O152" s="28"/>
      <c r="P152" s="28"/>
      <c r="Q152" s="28"/>
      <c r="R152" s="1" t="str">
        <f t="shared" si="0"/>
        <v/>
      </c>
      <c r="S152" s="1" t="str">
        <f t="shared" si="1"/>
        <v/>
      </c>
      <c r="T152" s="1" t="str" cm="1">
        <f t="array" ref="T152">IFERROR(S152*S161(Q152/P152),"")</f>
        <v/>
      </c>
      <c r="U152" s="11"/>
      <c r="V152" s="11"/>
      <c r="W152" s="32"/>
    </row>
    <row r="153" spans="2:23" ht="15" x14ac:dyDescent="0.2">
      <c r="B153" s="31"/>
      <c r="C153" s="11"/>
      <c r="D153" s="11"/>
      <c r="E153" s="11"/>
      <c r="F153" s="11"/>
      <c r="G153" s="11"/>
      <c r="H153" s="11"/>
      <c r="I153" s="11"/>
      <c r="J153" s="11"/>
      <c r="K153" s="11"/>
      <c r="L153" s="28"/>
      <c r="M153" s="28"/>
      <c r="N153" s="28"/>
      <c r="O153" s="28"/>
      <c r="P153" s="28"/>
      <c r="Q153" s="28"/>
      <c r="R153" s="1" t="str">
        <f t="shared" si="0"/>
        <v/>
      </c>
      <c r="S153" s="1" t="str">
        <f t="shared" si="1"/>
        <v/>
      </c>
      <c r="T153" s="1" t="str" cm="1">
        <f t="array" ref="T153">IFERROR(S153*S162(Q153/P153),"")</f>
        <v/>
      </c>
      <c r="U153" s="11"/>
      <c r="V153" s="11"/>
      <c r="W153" s="32"/>
    </row>
    <row r="154" spans="2:23" ht="15" x14ac:dyDescent="0.2">
      <c r="B154" s="31"/>
      <c r="C154" s="11"/>
      <c r="D154" s="11"/>
      <c r="E154" s="11"/>
      <c r="F154" s="11"/>
      <c r="G154" s="11"/>
      <c r="H154" s="11"/>
      <c r="I154" s="11"/>
      <c r="J154" s="11"/>
      <c r="K154" s="11"/>
      <c r="L154" s="28"/>
      <c r="M154" s="28"/>
      <c r="N154" s="28"/>
      <c r="O154" s="28"/>
      <c r="P154" s="28"/>
      <c r="Q154" s="28"/>
      <c r="R154" s="1" t="str">
        <f t="shared" si="0"/>
        <v/>
      </c>
      <c r="S154" s="1" t="str">
        <f t="shared" si="1"/>
        <v/>
      </c>
      <c r="T154" s="1" t="str" cm="1">
        <f t="array" ref="T154">IFERROR(S154*S163(Q154/P154),"")</f>
        <v/>
      </c>
      <c r="U154" s="11"/>
      <c r="V154" s="11"/>
      <c r="W154" s="32"/>
    </row>
    <row r="155" spans="2:23" ht="15" x14ac:dyDescent="0.2">
      <c r="B155" s="31"/>
      <c r="C155" s="11"/>
      <c r="D155" s="11"/>
      <c r="E155" s="11"/>
      <c r="F155" s="11"/>
      <c r="G155" s="11"/>
      <c r="H155" s="11"/>
      <c r="I155" s="11"/>
      <c r="J155" s="11"/>
      <c r="K155" s="11"/>
      <c r="L155" s="28"/>
      <c r="M155" s="28"/>
      <c r="N155" s="28"/>
      <c r="O155" s="28"/>
      <c r="P155" s="28"/>
      <c r="Q155" s="28"/>
      <c r="R155" s="1" t="str">
        <f t="shared" si="0"/>
        <v/>
      </c>
      <c r="S155" s="1" t="str">
        <f t="shared" si="1"/>
        <v/>
      </c>
      <c r="T155" s="1" t="str" cm="1">
        <f t="array" ref="T155">IFERROR(S155*S164(Q155/P155),"")</f>
        <v/>
      </c>
      <c r="U155" s="11"/>
      <c r="V155" s="11"/>
      <c r="W155" s="32"/>
    </row>
    <row r="156" spans="2:23" ht="15" x14ac:dyDescent="0.2">
      <c r="B156" s="31"/>
      <c r="C156" s="11"/>
      <c r="D156" s="11"/>
      <c r="E156" s="11"/>
      <c r="F156" s="11"/>
      <c r="G156" s="11"/>
      <c r="H156" s="11"/>
      <c r="I156" s="11"/>
      <c r="J156" s="11"/>
      <c r="K156" s="11"/>
      <c r="L156" s="28"/>
      <c r="M156" s="28"/>
      <c r="N156" s="28"/>
      <c r="O156" s="28"/>
      <c r="P156" s="28"/>
      <c r="Q156" s="28"/>
      <c r="R156" s="1" t="str">
        <f t="shared" si="0"/>
        <v/>
      </c>
      <c r="S156" s="1" t="str">
        <f t="shared" si="1"/>
        <v/>
      </c>
      <c r="T156" s="1" t="str" cm="1">
        <f t="array" ref="T156">IFERROR(S156*S165(Q156/P156),"")</f>
        <v/>
      </c>
      <c r="U156" s="11"/>
      <c r="V156" s="11"/>
      <c r="W156" s="32"/>
    </row>
    <row r="157" spans="2:23" ht="15" x14ac:dyDescent="0.2">
      <c r="B157" s="31"/>
      <c r="C157" s="11"/>
      <c r="D157" s="11"/>
      <c r="E157" s="11"/>
      <c r="F157" s="11"/>
      <c r="G157" s="11"/>
      <c r="H157" s="11"/>
      <c r="I157" s="11"/>
      <c r="J157" s="11"/>
      <c r="K157" s="11"/>
      <c r="L157" s="28"/>
      <c r="M157" s="28"/>
      <c r="N157" s="28"/>
      <c r="O157" s="28"/>
      <c r="P157" s="28"/>
      <c r="Q157" s="28"/>
      <c r="R157" s="1" t="str">
        <f t="shared" si="0"/>
        <v/>
      </c>
      <c r="S157" s="1" t="str">
        <f t="shared" si="1"/>
        <v/>
      </c>
      <c r="T157" s="1" t="str" cm="1">
        <f t="array" ref="T157">IFERROR(S157*S166(Q157/P157),"")</f>
        <v/>
      </c>
      <c r="U157" s="11"/>
      <c r="V157" s="11"/>
      <c r="W157" s="32"/>
    </row>
    <row r="158" spans="2:23" ht="15" x14ac:dyDescent="0.2">
      <c r="B158" s="31"/>
      <c r="C158" s="11"/>
      <c r="D158" s="11"/>
      <c r="E158" s="11"/>
      <c r="F158" s="11"/>
      <c r="G158" s="11"/>
      <c r="H158" s="11"/>
      <c r="I158" s="11"/>
      <c r="J158" s="11"/>
      <c r="K158" s="11"/>
      <c r="L158" s="28"/>
      <c r="M158" s="28"/>
      <c r="N158" s="28"/>
      <c r="O158" s="28"/>
      <c r="P158" s="28"/>
      <c r="Q158" s="28"/>
      <c r="R158" s="1" t="str">
        <f t="shared" si="0"/>
        <v/>
      </c>
      <c r="S158" s="1" t="str">
        <f t="shared" si="1"/>
        <v/>
      </c>
      <c r="T158" s="1" t="str" cm="1">
        <f t="array" ref="T158">IFERROR(S158*S167(Q158/P158),"")</f>
        <v/>
      </c>
      <c r="U158" s="11"/>
      <c r="V158" s="11"/>
      <c r="W158" s="32"/>
    </row>
    <row r="159" spans="2:23" ht="15" x14ac:dyDescent="0.2">
      <c r="B159" s="31"/>
      <c r="C159" s="11"/>
      <c r="D159" s="11"/>
      <c r="E159" s="11"/>
      <c r="F159" s="11"/>
      <c r="G159" s="11"/>
      <c r="H159" s="11"/>
      <c r="I159" s="11"/>
      <c r="J159" s="11"/>
      <c r="K159" s="11"/>
      <c r="L159" s="28"/>
      <c r="M159" s="28"/>
      <c r="N159" s="28"/>
      <c r="O159" s="28"/>
      <c r="P159" s="28"/>
      <c r="Q159" s="28"/>
      <c r="R159" s="1" t="str">
        <f t="shared" si="0"/>
        <v/>
      </c>
      <c r="S159" s="1" t="str">
        <f t="shared" si="1"/>
        <v/>
      </c>
      <c r="T159" s="1" t="str" cm="1">
        <f t="array" ref="T159">IFERROR(S159*S168(Q159/P159),"")</f>
        <v/>
      </c>
      <c r="U159" s="11"/>
      <c r="V159" s="11"/>
      <c r="W159" s="32"/>
    </row>
    <row r="160" spans="2:23" ht="15" x14ac:dyDescent="0.2">
      <c r="B160" s="31"/>
      <c r="C160" s="11"/>
      <c r="D160" s="11"/>
      <c r="E160" s="11"/>
      <c r="F160" s="11"/>
      <c r="G160" s="11"/>
      <c r="H160" s="11"/>
      <c r="I160" s="11"/>
      <c r="J160" s="11"/>
      <c r="K160" s="11"/>
      <c r="L160" s="28"/>
      <c r="M160" s="28"/>
      <c r="N160" s="28"/>
      <c r="O160" s="28"/>
      <c r="P160" s="28"/>
      <c r="Q160" s="28"/>
      <c r="R160" s="1" t="str">
        <f t="shared" si="0"/>
        <v/>
      </c>
      <c r="S160" s="1" t="str">
        <f t="shared" si="1"/>
        <v/>
      </c>
      <c r="T160" s="1" t="str" cm="1">
        <f t="array" ref="T160">IFERROR(S160*S169(Q160/P160),"")</f>
        <v/>
      </c>
      <c r="U160" s="11"/>
      <c r="V160" s="11"/>
      <c r="W160" s="32"/>
    </row>
    <row r="161" spans="2:23" ht="15" x14ac:dyDescent="0.2">
      <c r="B161" s="31"/>
      <c r="C161" s="11"/>
      <c r="D161" s="11"/>
      <c r="E161" s="11"/>
      <c r="F161" s="11"/>
      <c r="G161" s="11"/>
      <c r="H161" s="11"/>
      <c r="I161" s="11"/>
      <c r="J161" s="11"/>
      <c r="K161" s="11"/>
      <c r="L161" s="28"/>
      <c r="M161" s="28"/>
      <c r="N161" s="28"/>
      <c r="O161" s="28"/>
      <c r="P161" s="28"/>
      <c r="Q161" s="28"/>
      <c r="R161" s="1" t="str">
        <f t="shared" si="0"/>
        <v/>
      </c>
      <c r="S161" s="1" t="str">
        <f t="shared" si="1"/>
        <v/>
      </c>
      <c r="T161" s="1" t="str" cm="1">
        <f t="array" ref="T161">IFERROR(S161*S170(Q161/P161),"")</f>
        <v/>
      </c>
      <c r="U161" s="11"/>
      <c r="V161" s="11"/>
      <c r="W161" s="32"/>
    </row>
    <row r="162" spans="2:23" ht="15" x14ac:dyDescent="0.2">
      <c r="B162" s="31"/>
      <c r="C162" s="11"/>
      <c r="D162" s="11"/>
      <c r="E162" s="11"/>
      <c r="F162" s="11"/>
      <c r="G162" s="11"/>
      <c r="H162" s="11"/>
      <c r="I162" s="11"/>
      <c r="J162" s="11"/>
      <c r="K162" s="11"/>
      <c r="L162" s="28"/>
      <c r="M162" s="28"/>
      <c r="N162" s="28"/>
      <c r="O162" s="28"/>
      <c r="P162" s="28"/>
      <c r="Q162" s="28"/>
      <c r="R162" s="1" t="str">
        <f t="shared" si="0"/>
        <v/>
      </c>
      <c r="S162" s="1" t="str">
        <f t="shared" si="1"/>
        <v/>
      </c>
      <c r="T162" s="1" t="str" cm="1">
        <f t="array" ref="T162">IFERROR(S162*S171(Q162/P162),"")</f>
        <v/>
      </c>
      <c r="U162" s="11"/>
      <c r="V162" s="11"/>
      <c r="W162" s="32"/>
    </row>
    <row r="163" spans="2:23" ht="15" x14ac:dyDescent="0.2">
      <c r="B163" s="31"/>
      <c r="C163" s="11"/>
      <c r="D163" s="11"/>
      <c r="E163" s="11"/>
      <c r="F163" s="11"/>
      <c r="G163" s="11"/>
      <c r="H163" s="11"/>
      <c r="I163" s="11"/>
      <c r="J163" s="11"/>
      <c r="K163" s="11"/>
      <c r="L163" s="28"/>
      <c r="M163" s="28"/>
      <c r="N163" s="28"/>
      <c r="O163" s="28"/>
      <c r="P163" s="28"/>
      <c r="Q163" s="28"/>
      <c r="R163" s="1" t="str">
        <f t="shared" si="0"/>
        <v/>
      </c>
      <c r="S163" s="1" t="str">
        <f t="shared" si="1"/>
        <v/>
      </c>
      <c r="T163" s="1" t="str" cm="1">
        <f t="array" ref="T163">IFERROR(S163*S172(Q163/P163),"")</f>
        <v/>
      </c>
      <c r="U163" s="11"/>
      <c r="V163" s="11"/>
      <c r="W163" s="32"/>
    </row>
    <row r="164" spans="2:23" ht="15" x14ac:dyDescent="0.2">
      <c r="B164" s="31"/>
      <c r="C164" s="11"/>
      <c r="D164" s="11"/>
      <c r="E164" s="11"/>
      <c r="F164" s="11"/>
      <c r="G164" s="11"/>
      <c r="H164" s="11"/>
      <c r="I164" s="11"/>
      <c r="J164" s="11"/>
      <c r="K164" s="11"/>
      <c r="L164" s="28"/>
      <c r="M164" s="28"/>
      <c r="N164" s="28"/>
      <c r="O164" s="28"/>
      <c r="P164" s="28"/>
      <c r="Q164" s="28"/>
      <c r="R164" s="1" t="str">
        <f t="shared" si="0"/>
        <v/>
      </c>
      <c r="S164" s="1" t="str">
        <f t="shared" si="1"/>
        <v/>
      </c>
      <c r="T164" s="1" t="str" cm="1">
        <f t="array" ref="T164">IFERROR(S164*S173(Q164/P164),"")</f>
        <v/>
      </c>
      <c r="U164" s="11"/>
      <c r="V164" s="11"/>
      <c r="W164" s="32"/>
    </row>
    <row r="165" spans="2:23" ht="15" x14ac:dyDescent="0.2">
      <c r="B165" s="31"/>
      <c r="C165" s="11"/>
      <c r="D165" s="11"/>
      <c r="E165" s="11"/>
      <c r="F165" s="11"/>
      <c r="G165" s="11"/>
      <c r="H165" s="11"/>
      <c r="I165" s="11"/>
      <c r="J165" s="11"/>
      <c r="K165" s="11"/>
      <c r="L165" s="28"/>
      <c r="M165" s="28"/>
      <c r="N165" s="28"/>
      <c r="O165" s="28"/>
      <c r="P165" s="28"/>
      <c r="Q165" s="28"/>
      <c r="R165" s="1" t="str">
        <f t="shared" si="0"/>
        <v/>
      </c>
      <c r="S165" s="1" t="str">
        <f t="shared" si="1"/>
        <v/>
      </c>
      <c r="T165" s="1" t="str" cm="1">
        <f t="array" ref="T165">IFERROR(S165*S174(Q165/P165),"")</f>
        <v/>
      </c>
      <c r="U165" s="11"/>
      <c r="V165" s="11"/>
      <c r="W165" s="32"/>
    </row>
    <row r="166" spans="2:23" ht="15" x14ac:dyDescent="0.2">
      <c r="B166" s="31"/>
      <c r="C166" s="11"/>
      <c r="D166" s="11"/>
      <c r="E166" s="11"/>
      <c r="F166" s="11"/>
      <c r="G166" s="11"/>
      <c r="H166" s="11"/>
      <c r="I166" s="11"/>
      <c r="J166" s="11"/>
      <c r="K166" s="11"/>
      <c r="L166" s="28"/>
      <c r="M166" s="28"/>
      <c r="N166" s="28"/>
      <c r="O166" s="28"/>
      <c r="P166" s="28"/>
      <c r="Q166" s="28"/>
      <c r="R166" s="1" t="str">
        <f t="shared" si="0"/>
        <v/>
      </c>
      <c r="S166" s="1" t="str">
        <f t="shared" si="1"/>
        <v/>
      </c>
      <c r="T166" s="1" t="str" cm="1">
        <f t="array" ref="T166">IFERROR(S166*S175(Q166/P166),"")</f>
        <v/>
      </c>
      <c r="U166" s="11"/>
      <c r="V166" s="11"/>
      <c r="W166" s="32"/>
    </row>
    <row r="167" spans="2:23" ht="15" x14ac:dyDescent="0.2">
      <c r="B167" s="31"/>
      <c r="C167" s="11"/>
      <c r="D167" s="11"/>
      <c r="E167" s="11"/>
      <c r="F167" s="11"/>
      <c r="G167" s="11"/>
      <c r="H167" s="11"/>
      <c r="I167" s="11"/>
      <c r="J167" s="11"/>
      <c r="K167" s="11"/>
      <c r="L167" s="28"/>
      <c r="M167" s="28"/>
      <c r="N167" s="28"/>
      <c r="O167" s="28"/>
      <c r="P167" s="28"/>
      <c r="Q167" s="28"/>
      <c r="R167" s="1" t="str">
        <f t="shared" si="0"/>
        <v/>
      </c>
      <c r="S167" s="1" t="str">
        <f t="shared" si="1"/>
        <v/>
      </c>
      <c r="T167" s="1" t="str" cm="1">
        <f t="array" ref="T167">IFERROR(S167*S176(Q167/P167),"")</f>
        <v/>
      </c>
      <c r="U167" s="11"/>
      <c r="V167" s="11"/>
      <c r="W167" s="32"/>
    </row>
    <row r="168" spans="2:23" ht="15" x14ac:dyDescent="0.2">
      <c r="B168" s="31"/>
      <c r="C168" s="11"/>
      <c r="D168" s="11"/>
      <c r="E168" s="11"/>
      <c r="F168" s="11"/>
      <c r="G168" s="11"/>
      <c r="H168" s="11"/>
      <c r="I168" s="11"/>
      <c r="J168" s="11"/>
      <c r="K168" s="11"/>
      <c r="L168" s="28"/>
      <c r="M168" s="28"/>
      <c r="N168" s="28"/>
      <c r="O168" s="28"/>
      <c r="P168" s="28"/>
      <c r="Q168" s="28"/>
      <c r="R168" s="1" t="str">
        <f t="shared" si="0"/>
        <v/>
      </c>
      <c r="S168" s="1" t="str">
        <f t="shared" si="1"/>
        <v/>
      </c>
      <c r="T168" s="1" t="str" cm="1">
        <f t="array" ref="T168">IFERROR(S168*S177(Q168/P168),"")</f>
        <v/>
      </c>
      <c r="U168" s="11"/>
      <c r="V168" s="11"/>
      <c r="W168" s="32"/>
    </row>
    <row r="169" spans="2:23" ht="15" x14ac:dyDescent="0.2">
      <c r="B169" s="31"/>
      <c r="C169" s="11"/>
      <c r="D169" s="11"/>
      <c r="E169" s="11"/>
      <c r="F169" s="11"/>
      <c r="G169" s="11"/>
      <c r="H169" s="11"/>
      <c r="I169" s="11"/>
      <c r="J169" s="11"/>
      <c r="K169" s="11"/>
      <c r="L169" s="28"/>
      <c r="M169" s="28"/>
      <c r="N169" s="28"/>
      <c r="O169" s="28"/>
      <c r="P169" s="28"/>
      <c r="Q169" s="28"/>
      <c r="R169" s="1" t="str">
        <f t="shared" si="0"/>
        <v/>
      </c>
      <c r="S169" s="1" t="str">
        <f t="shared" si="1"/>
        <v/>
      </c>
      <c r="T169" s="1" t="str" cm="1">
        <f t="array" ref="T169">IFERROR(S169*S178(Q169/P169),"")</f>
        <v/>
      </c>
      <c r="U169" s="11"/>
      <c r="V169" s="11"/>
      <c r="W169" s="32"/>
    </row>
    <row r="170" spans="2:23" ht="15" x14ac:dyDescent="0.2">
      <c r="B170" s="31"/>
      <c r="C170" s="11"/>
      <c r="D170" s="11"/>
      <c r="E170" s="11"/>
      <c r="F170" s="11"/>
      <c r="G170" s="11"/>
      <c r="H170" s="11"/>
      <c r="I170" s="11"/>
      <c r="J170" s="11"/>
      <c r="K170" s="11"/>
      <c r="L170" s="28"/>
      <c r="M170" s="28"/>
      <c r="N170" s="28"/>
      <c r="O170" s="28"/>
      <c r="P170" s="28"/>
      <c r="Q170" s="28"/>
      <c r="R170" s="1" t="str">
        <f t="shared" si="0"/>
        <v/>
      </c>
      <c r="S170" s="1" t="str">
        <f t="shared" si="1"/>
        <v/>
      </c>
      <c r="T170" s="1" t="str" cm="1">
        <f t="array" ref="T170">IFERROR(S170*S179(Q170/P170),"")</f>
        <v/>
      </c>
      <c r="U170" s="11"/>
      <c r="V170" s="11"/>
      <c r="W170" s="32"/>
    </row>
    <row r="171" spans="2:23" ht="15" x14ac:dyDescent="0.2">
      <c r="B171" s="31"/>
      <c r="C171" s="11"/>
      <c r="D171" s="11"/>
      <c r="E171" s="11"/>
      <c r="F171" s="11"/>
      <c r="G171" s="11"/>
      <c r="H171" s="11"/>
      <c r="I171" s="11"/>
      <c r="J171" s="11"/>
      <c r="K171" s="11"/>
      <c r="L171" s="28"/>
      <c r="M171" s="28"/>
      <c r="N171" s="28"/>
      <c r="O171" s="28"/>
      <c r="P171" s="28"/>
      <c r="Q171" s="28"/>
      <c r="R171" s="1" t="str">
        <f t="shared" si="0"/>
        <v/>
      </c>
      <c r="S171" s="1" t="str">
        <f t="shared" si="1"/>
        <v/>
      </c>
      <c r="T171" s="1" t="str" cm="1">
        <f t="array" ref="T171">IFERROR(S171*S180(Q171/P171),"")</f>
        <v/>
      </c>
      <c r="U171" s="11"/>
      <c r="V171" s="11"/>
      <c r="W171" s="32"/>
    </row>
    <row r="172" spans="2:23" ht="15" x14ac:dyDescent="0.2">
      <c r="B172" s="31"/>
      <c r="C172" s="11"/>
      <c r="D172" s="11"/>
      <c r="E172" s="11"/>
      <c r="F172" s="11"/>
      <c r="G172" s="11"/>
      <c r="H172" s="11"/>
      <c r="I172" s="11"/>
      <c r="J172" s="11"/>
      <c r="K172" s="11"/>
      <c r="L172" s="28"/>
      <c r="M172" s="28"/>
      <c r="N172" s="28"/>
      <c r="O172" s="28"/>
      <c r="P172" s="28"/>
      <c r="Q172" s="28"/>
      <c r="R172" s="1" t="str">
        <f t="shared" si="0"/>
        <v/>
      </c>
      <c r="S172" s="1" t="str">
        <f t="shared" si="1"/>
        <v/>
      </c>
      <c r="T172" s="1" t="str" cm="1">
        <f t="array" ref="T172">IFERROR(S172*S181(Q172/P172),"")</f>
        <v/>
      </c>
      <c r="U172" s="11"/>
      <c r="V172" s="11"/>
      <c r="W172" s="32"/>
    </row>
    <row r="173" spans="2:23" ht="15" x14ac:dyDescent="0.2">
      <c r="B173" s="31"/>
      <c r="C173" s="11"/>
      <c r="D173" s="11"/>
      <c r="E173" s="11"/>
      <c r="F173" s="11"/>
      <c r="G173" s="11"/>
      <c r="H173" s="11"/>
      <c r="I173" s="11"/>
      <c r="J173" s="11"/>
      <c r="K173" s="11"/>
      <c r="L173" s="28"/>
      <c r="M173" s="28"/>
      <c r="N173" s="28"/>
      <c r="O173" s="28"/>
      <c r="P173" s="28"/>
      <c r="Q173" s="28"/>
      <c r="R173" s="1" t="str">
        <f t="shared" si="0"/>
        <v/>
      </c>
      <c r="S173" s="1" t="str">
        <f t="shared" si="1"/>
        <v/>
      </c>
      <c r="T173" s="1" t="str" cm="1">
        <f t="array" ref="T173">IFERROR(S173*S182(Q173/P173),"")</f>
        <v/>
      </c>
      <c r="U173" s="11"/>
      <c r="V173" s="11"/>
      <c r="W173" s="32"/>
    </row>
    <row r="174" spans="2:23" ht="15" x14ac:dyDescent="0.2">
      <c r="B174" s="31"/>
      <c r="C174" s="11"/>
      <c r="D174" s="11"/>
      <c r="E174" s="11"/>
      <c r="F174" s="11"/>
      <c r="G174" s="11"/>
      <c r="H174" s="11"/>
      <c r="I174" s="11"/>
      <c r="J174" s="11"/>
      <c r="K174" s="11"/>
      <c r="L174" s="28"/>
      <c r="M174" s="28"/>
      <c r="N174" s="28"/>
      <c r="O174" s="28"/>
      <c r="P174" s="28"/>
      <c r="Q174" s="28"/>
      <c r="R174" s="1" t="str">
        <f t="shared" si="0"/>
        <v/>
      </c>
      <c r="S174" s="1" t="str">
        <f t="shared" si="1"/>
        <v/>
      </c>
      <c r="T174" s="1" t="str" cm="1">
        <f t="array" ref="T174">IFERROR(S174*S183(Q174/P174),"")</f>
        <v/>
      </c>
      <c r="U174" s="11"/>
      <c r="V174" s="11"/>
      <c r="W174" s="32"/>
    </row>
    <row r="175" spans="2:23" ht="15" x14ac:dyDescent="0.2">
      <c r="B175" s="31"/>
      <c r="C175" s="11"/>
      <c r="D175" s="11"/>
      <c r="E175" s="11"/>
      <c r="F175" s="11"/>
      <c r="G175" s="11"/>
      <c r="H175" s="11"/>
      <c r="I175" s="11"/>
      <c r="J175" s="11"/>
      <c r="K175" s="11"/>
      <c r="L175" s="28"/>
      <c r="M175" s="28"/>
      <c r="N175" s="28"/>
      <c r="O175" s="28"/>
      <c r="P175" s="28"/>
      <c r="Q175" s="28"/>
      <c r="R175" s="1" t="str">
        <f t="shared" si="0"/>
        <v/>
      </c>
      <c r="S175" s="1" t="str">
        <f t="shared" si="1"/>
        <v/>
      </c>
      <c r="T175" s="1" t="str" cm="1">
        <f t="array" ref="T175">IFERROR(S175*S184(Q175/P175),"")</f>
        <v/>
      </c>
      <c r="U175" s="11"/>
      <c r="V175" s="11"/>
      <c r="W175" s="32"/>
    </row>
    <row r="176" spans="2:23" ht="15" x14ac:dyDescent="0.2">
      <c r="B176" s="31"/>
      <c r="C176" s="11"/>
      <c r="D176" s="11"/>
      <c r="E176" s="11"/>
      <c r="F176" s="11"/>
      <c r="G176" s="11"/>
      <c r="H176" s="11"/>
      <c r="I176" s="11"/>
      <c r="J176" s="11"/>
      <c r="K176" s="11"/>
      <c r="L176" s="28"/>
      <c r="M176" s="28"/>
      <c r="N176" s="28"/>
      <c r="O176" s="28"/>
      <c r="P176" s="28"/>
      <c r="Q176" s="28"/>
      <c r="R176" s="1" t="str">
        <f t="shared" si="0"/>
        <v/>
      </c>
      <c r="S176" s="1" t="str">
        <f t="shared" si="1"/>
        <v/>
      </c>
      <c r="T176" s="1" t="str" cm="1">
        <f t="array" ref="T176">IFERROR(S176*S185(Q176/P176),"")</f>
        <v/>
      </c>
      <c r="U176" s="11"/>
      <c r="V176" s="11"/>
      <c r="W176" s="32"/>
    </row>
    <row r="177" spans="2:23" ht="15" x14ac:dyDescent="0.2">
      <c r="B177" s="31"/>
      <c r="C177" s="11"/>
      <c r="D177" s="11"/>
      <c r="E177" s="11"/>
      <c r="F177" s="11"/>
      <c r="G177" s="11"/>
      <c r="H177" s="11"/>
      <c r="I177" s="11"/>
      <c r="J177" s="11"/>
      <c r="K177" s="11"/>
      <c r="L177" s="28"/>
      <c r="M177" s="28"/>
      <c r="N177" s="28"/>
      <c r="O177" s="28"/>
      <c r="P177" s="28"/>
      <c r="Q177" s="28"/>
      <c r="R177" s="1" t="str">
        <f t="shared" si="0"/>
        <v/>
      </c>
      <c r="S177" s="1" t="str">
        <f t="shared" si="1"/>
        <v/>
      </c>
      <c r="T177" s="1" t="str" cm="1">
        <f t="array" ref="T177">IFERROR(S177*S186(Q177/P177),"")</f>
        <v/>
      </c>
      <c r="U177" s="11"/>
      <c r="V177" s="11"/>
      <c r="W177" s="32"/>
    </row>
    <row r="178" spans="2:23" ht="15" x14ac:dyDescent="0.2">
      <c r="B178" s="31"/>
      <c r="C178" s="11"/>
      <c r="D178" s="11"/>
      <c r="E178" s="11"/>
      <c r="F178" s="11"/>
      <c r="G178" s="11"/>
      <c r="H178" s="11"/>
      <c r="I178" s="11"/>
      <c r="J178" s="11"/>
      <c r="K178" s="11"/>
      <c r="L178" s="28"/>
      <c r="M178" s="28"/>
      <c r="N178" s="28"/>
      <c r="O178" s="28"/>
      <c r="P178" s="28"/>
      <c r="Q178" s="28"/>
      <c r="R178" s="1" t="str">
        <f t="shared" si="0"/>
        <v/>
      </c>
      <c r="S178" s="1" t="str">
        <f t="shared" si="1"/>
        <v/>
      </c>
      <c r="T178" s="1" t="str" cm="1">
        <f t="array" ref="T178">IFERROR(S178*S187(Q178/P178),"")</f>
        <v/>
      </c>
      <c r="U178" s="11"/>
      <c r="V178" s="11"/>
      <c r="W178" s="32"/>
    </row>
    <row r="179" spans="2:23" ht="15" x14ac:dyDescent="0.2">
      <c r="B179" s="31"/>
      <c r="C179" s="11"/>
      <c r="D179" s="11"/>
      <c r="E179" s="11"/>
      <c r="F179" s="11"/>
      <c r="G179" s="11"/>
      <c r="H179" s="11"/>
      <c r="I179" s="11"/>
      <c r="J179" s="11"/>
      <c r="K179" s="11"/>
      <c r="L179" s="28"/>
      <c r="M179" s="28"/>
      <c r="N179" s="28"/>
      <c r="O179" s="28"/>
      <c r="P179" s="28"/>
      <c r="Q179" s="28"/>
      <c r="R179" s="1" t="str">
        <f t="shared" si="0"/>
        <v/>
      </c>
      <c r="S179" s="1" t="str">
        <f t="shared" si="1"/>
        <v/>
      </c>
      <c r="T179" s="1" t="str" cm="1">
        <f t="array" ref="T179">IFERROR(S179*S188(Q179/P179),"")</f>
        <v/>
      </c>
      <c r="U179" s="11"/>
      <c r="V179" s="11"/>
      <c r="W179" s="32"/>
    </row>
    <row r="180" spans="2:23" ht="15" x14ac:dyDescent="0.2">
      <c r="B180" s="31"/>
      <c r="C180" s="11"/>
      <c r="D180" s="11"/>
      <c r="E180" s="11"/>
      <c r="F180" s="11"/>
      <c r="G180" s="11"/>
      <c r="H180" s="11"/>
      <c r="I180" s="11"/>
      <c r="J180" s="11"/>
      <c r="K180" s="11"/>
      <c r="L180" s="28"/>
      <c r="M180" s="28"/>
      <c r="N180" s="28"/>
      <c r="O180" s="28"/>
      <c r="P180" s="28"/>
      <c r="Q180" s="28"/>
      <c r="R180" s="1" t="str">
        <f t="shared" si="0"/>
        <v/>
      </c>
      <c r="S180" s="1" t="str">
        <f t="shared" si="1"/>
        <v/>
      </c>
      <c r="T180" s="1" t="str" cm="1">
        <f t="array" ref="T180">IFERROR(S180*S189(Q180/P180),"")</f>
        <v/>
      </c>
      <c r="U180" s="11"/>
      <c r="V180" s="11"/>
      <c r="W180" s="32"/>
    </row>
    <row r="181" spans="2:23" ht="15" x14ac:dyDescent="0.2">
      <c r="B181" s="31"/>
      <c r="C181" s="11"/>
      <c r="D181" s="11"/>
      <c r="E181" s="11"/>
      <c r="F181" s="11"/>
      <c r="G181" s="11"/>
      <c r="H181" s="11"/>
      <c r="I181" s="11"/>
      <c r="J181" s="11"/>
      <c r="K181" s="11"/>
      <c r="L181" s="28"/>
      <c r="M181" s="28"/>
      <c r="N181" s="28"/>
      <c r="O181" s="28"/>
      <c r="P181" s="28"/>
      <c r="Q181" s="28"/>
      <c r="R181" s="1" t="str">
        <f t="shared" si="0"/>
        <v/>
      </c>
      <c r="S181" s="1" t="str">
        <f t="shared" si="1"/>
        <v/>
      </c>
      <c r="T181" s="1" t="str" cm="1">
        <f t="array" ref="T181">IFERROR(S181*S190(Q181/P181),"")</f>
        <v/>
      </c>
      <c r="U181" s="11"/>
      <c r="V181" s="11"/>
      <c r="W181" s="32"/>
    </row>
    <row r="182" spans="2:23" ht="15" x14ac:dyDescent="0.2">
      <c r="B182" s="31"/>
      <c r="C182" s="11"/>
      <c r="D182" s="11"/>
      <c r="E182" s="11"/>
      <c r="F182" s="11"/>
      <c r="G182" s="11"/>
      <c r="H182" s="11"/>
      <c r="I182" s="11"/>
      <c r="J182" s="11"/>
      <c r="K182" s="11"/>
      <c r="L182" s="28"/>
      <c r="M182" s="28"/>
      <c r="N182" s="28"/>
      <c r="O182" s="28"/>
      <c r="P182" s="28"/>
      <c r="Q182" s="28"/>
      <c r="R182" s="1" t="str">
        <f t="shared" ref="R182:R202" si="10">IFERROR((M182/L182),"")</f>
        <v/>
      </c>
      <c r="S182" s="1" t="str">
        <f t="shared" ref="S182:S202" si="11">IFERROR(R182*(N182/O182),"")</f>
        <v/>
      </c>
      <c r="T182" s="1" t="str" cm="1">
        <f t="array" ref="T182">IFERROR(S182*S191(Q182/P182),"")</f>
        <v/>
      </c>
      <c r="U182" s="11"/>
      <c r="V182" s="11"/>
      <c r="W182" s="32"/>
    </row>
    <row r="183" spans="2:23" ht="15" x14ac:dyDescent="0.2">
      <c r="B183" s="31"/>
      <c r="C183" s="11"/>
      <c r="D183" s="11"/>
      <c r="E183" s="11"/>
      <c r="F183" s="11"/>
      <c r="G183" s="11"/>
      <c r="H183" s="11"/>
      <c r="I183" s="11"/>
      <c r="J183" s="11"/>
      <c r="K183" s="11"/>
      <c r="L183" s="28"/>
      <c r="M183" s="28"/>
      <c r="N183" s="28"/>
      <c r="O183" s="28"/>
      <c r="P183" s="28"/>
      <c r="Q183" s="28"/>
      <c r="R183" s="1" t="str">
        <f t="shared" si="10"/>
        <v/>
      </c>
      <c r="S183" s="1" t="str">
        <f t="shared" si="11"/>
        <v/>
      </c>
      <c r="T183" s="1" t="str" cm="1">
        <f t="array" ref="T183">IFERROR(S183*S192(Q183/P183),"")</f>
        <v/>
      </c>
      <c r="U183" s="11"/>
      <c r="V183" s="11"/>
      <c r="W183" s="32"/>
    </row>
    <row r="184" spans="2:23" ht="15" x14ac:dyDescent="0.2">
      <c r="B184" s="31"/>
      <c r="C184" s="11"/>
      <c r="D184" s="11"/>
      <c r="E184" s="11"/>
      <c r="F184" s="11"/>
      <c r="G184" s="11"/>
      <c r="H184" s="11"/>
      <c r="I184" s="11"/>
      <c r="J184" s="11"/>
      <c r="K184" s="11"/>
      <c r="L184" s="28"/>
      <c r="M184" s="28"/>
      <c r="N184" s="28"/>
      <c r="O184" s="28"/>
      <c r="P184" s="28"/>
      <c r="Q184" s="28"/>
      <c r="R184" s="1" t="str">
        <f t="shared" si="10"/>
        <v/>
      </c>
      <c r="S184" s="1" t="str">
        <f t="shared" si="11"/>
        <v/>
      </c>
      <c r="T184" s="1" t="str" cm="1">
        <f t="array" ref="T184">IFERROR(S184*S193(Q184/P184),"")</f>
        <v/>
      </c>
      <c r="U184" s="11"/>
      <c r="V184" s="11"/>
      <c r="W184" s="32"/>
    </row>
    <row r="185" spans="2:23" ht="15" x14ac:dyDescent="0.2">
      <c r="B185" s="31"/>
      <c r="C185" s="11"/>
      <c r="D185" s="11"/>
      <c r="E185" s="11"/>
      <c r="F185" s="11"/>
      <c r="G185" s="11"/>
      <c r="H185" s="11"/>
      <c r="I185" s="11"/>
      <c r="J185" s="11"/>
      <c r="K185" s="11"/>
      <c r="L185" s="28"/>
      <c r="M185" s="28"/>
      <c r="N185" s="28"/>
      <c r="O185" s="28"/>
      <c r="P185" s="28"/>
      <c r="Q185" s="28"/>
      <c r="R185" s="1" t="str">
        <f t="shared" si="10"/>
        <v/>
      </c>
      <c r="S185" s="1" t="str">
        <f t="shared" si="11"/>
        <v/>
      </c>
      <c r="T185" s="1" t="str" cm="1">
        <f t="array" ref="T185">IFERROR(S185*S194(Q185/P185),"")</f>
        <v/>
      </c>
      <c r="U185" s="11"/>
      <c r="V185" s="11"/>
      <c r="W185" s="32"/>
    </row>
    <row r="186" spans="2:23" ht="15" x14ac:dyDescent="0.2">
      <c r="B186" s="31"/>
      <c r="C186" s="11"/>
      <c r="D186" s="11"/>
      <c r="E186" s="11"/>
      <c r="F186" s="11"/>
      <c r="G186" s="11"/>
      <c r="H186" s="11"/>
      <c r="I186" s="11"/>
      <c r="J186" s="11"/>
      <c r="K186" s="11"/>
      <c r="L186" s="28"/>
      <c r="M186" s="28"/>
      <c r="N186" s="28"/>
      <c r="O186" s="28"/>
      <c r="P186" s="28"/>
      <c r="Q186" s="28"/>
      <c r="R186" s="1" t="str">
        <f t="shared" si="10"/>
        <v/>
      </c>
      <c r="S186" s="1" t="str">
        <f t="shared" si="11"/>
        <v/>
      </c>
      <c r="T186" s="1" t="str" cm="1">
        <f t="array" ref="T186">IFERROR(S186*S195(Q186/P186),"")</f>
        <v/>
      </c>
      <c r="U186" s="11"/>
      <c r="V186" s="11"/>
      <c r="W186" s="32"/>
    </row>
    <row r="187" spans="2:23" ht="15" x14ac:dyDescent="0.2">
      <c r="B187" s="31"/>
      <c r="C187" s="11"/>
      <c r="D187" s="11"/>
      <c r="E187" s="11"/>
      <c r="F187" s="11"/>
      <c r="G187" s="11"/>
      <c r="H187" s="11"/>
      <c r="I187" s="11"/>
      <c r="J187" s="11"/>
      <c r="K187" s="11"/>
      <c r="L187" s="28"/>
      <c r="M187" s="28"/>
      <c r="N187" s="28"/>
      <c r="O187" s="28"/>
      <c r="P187" s="28"/>
      <c r="Q187" s="28"/>
      <c r="R187" s="1" t="str">
        <f t="shared" si="10"/>
        <v/>
      </c>
      <c r="S187" s="1" t="str">
        <f t="shared" si="11"/>
        <v/>
      </c>
      <c r="T187" s="1" t="str" cm="1">
        <f t="array" ref="T187">IFERROR(S187*S196(Q187/P187),"")</f>
        <v/>
      </c>
      <c r="U187" s="11"/>
      <c r="V187" s="11"/>
      <c r="W187" s="32"/>
    </row>
    <row r="188" spans="2:23" ht="15" x14ac:dyDescent="0.2">
      <c r="B188" s="31"/>
      <c r="C188" s="11"/>
      <c r="D188" s="11"/>
      <c r="E188" s="11"/>
      <c r="F188" s="11"/>
      <c r="G188" s="11"/>
      <c r="H188" s="11"/>
      <c r="I188" s="11"/>
      <c r="J188" s="11"/>
      <c r="K188" s="11"/>
      <c r="L188" s="28"/>
      <c r="M188" s="28"/>
      <c r="N188" s="28"/>
      <c r="O188" s="28"/>
      <c r="P188" s="28"/>
      <c r="Q188" s="28"/>
      <c r="R188" s="1" t="str">
        <f t="shared" si="10"/>
        <v/>
      </c>
      <c r="S188" s="1" t="str">
        <f t="shared" si="11"/>
        <v/>
      </c>
      <c r="T188" s="1" t="str" cm="1">
        <f t="array" ref="T188">IFERROR(S188*S197(Q188/P188),"")</f>
        <v/>
      </c>
      <c r="U188" s="11"/>
      <c r="V188" s="11"/>
      <c r="W188" s="32"/>
    </row>
    <row r="189" spans="2:23" ht="15" x14ac:dyDescent="0.2">
      <c r="B189" s="31"/>
      <c r="C189" s="11"/>
      <c r="D189" s="11"/>
      <c r="E189" s="11"/>
      <c r="F189" s="11"/>
      <c r="G189" s="11"/>
      <c r="H189" s="11"/>
      <c r="I189" s="11"/>
      <c r="J189" s="11"/>
      <c r="K189" s="11"/>
      <c r="L189" s="28"/>
      <c r="M189" s="28"/>
      <c r="N189" s="28"/>
      <c r="O189" s="28"/>
      <c r="P189" s="28"/>
      <c r="Q189" s="28"/>
      <c r="R189" s="1" t="str">
        <f t="shared" si="10"/>
        <v/>
      </c>
      <c r="S189" s="1" t="str">
        <f t="shared" si="11"/>
        <v/>
      </c>
      <c r="T189" s="1" t="str" cm="1">
        <f t="array" ref="T189">IFERROR(S189*S198(Q189/P189),"")</f>
        <v/>
      </c>
      <c r="U189" s="11"/>
      <c r="V189" s="11"/>
      <c r="W189" s="32"/>
    </row>
    <row r="190" spans="2:23" ht="15" x14ac:dyDescent="0.2">
      <c r="B190" s="31"/>
      <c r="C190" s="11"/>
      <c r="D190" s="11"/>
      <c r="E190" s="11"/>
      <c r="F190" s="11"/>
      <c r="G190" s="11"/>
      <c r="H190" s="11"/>
      <c r="I190" s="11"/>
      <c r="J190" s="11"/>
      <c r="K190" s="11"/>
      <c r="L190" s="28"/>
      <c r="M190" s="28"/>
      <c r="N190" s="28"/>
      <c r="O190" s="28"/>
      <c r="P190" s="28"/>
      <c r="Q190" s="28"/>
      <c r="R190" s="1" t="str">
        <f t="shared" si="10"/>
        <v/>
      </c>
      <c r="S190" s="1" t="str">
        <f t="shared" si="11"/>
        <v/>
      </c>
      <c r="T190" s="1" t="str" cm="1">
        <f t="array" ref="T190">IFERROR(S190*S199(Q190/P190),"")</f>
        <v/>
      </c>
      <c r="U190" s="11"/>
      <c r="V190" s="11"/>
      <c r="W190" s="32"/>
    </row>
    <row r="191" spans="2:23" ht="15" x14ac:dyDescent="0.2">
      <c r="B191" s="31"/>
      <c r="C191" s="11"/>
      <c r="D191" s="11"/>
      <c r="E191" s="11"/>
      <c r="F191" s="11"/>
      <c r="G191" s="11"/>
      <c r="H191" s="11"/>
      <c r="I191" s="11"/>
      <c r="J191" s="11"/>
      <c r="K191" s="11"/>
      <c r="L191" s="28"/>
      <c r="M191" s="28"/>
      <c r="N191" s="28"/>
      <c r="O191" s="28"/>
      <c r="P191" s="28"/>
      <c r="Q191" s="28"/>
      <c r="R191" s="1" t="str">
        <f t="shared" si="10"/>
        <v/>
      </c>
      <c r="S191" s="1" t="str">
        <f t="shared" si="11"/>
        <v/>
      </c>
      <c r="T191" s="1" t="str" cm="1">
        <f t="array" ref="T191">IFERROR(S191*S200(Q191/P191),"")</f>
        <v/>
      </c>
      <c r="U191" s="11"/>
      <c r="V191" s="11"/>
      <c r="W191" s="32"/>
    </row>
    <row r="192" spans="2:23" ht="15" x14ac:dyDescent="0.2">
      <c r="B192" s="31"/>
      <c r="C192" s="11"/>
      <c r="D192" s="11"/>
      <c r="E192" s="11"/>
      <c r="F192" s="11"/>
      <c r="G192" s="11"/>
      <c r="H192" s="11"/>
      <c r="I192" s="11"/>
      <c r="J192" s="11"/>
      <c r="K192" s="11"/>
      <c r="L192" s="28"/>
      <c r="M192" s="28"/>
      <c r="N192" s="28"/>
      <c r="O192" s="28"/>
      <c r="P192" s="28"/>
      <c r="Q192" s="28"/>
      <c r="R192" s="1" t="str">
        <f t="shared" si="10"/>
        <v/>
      </c>
      <c r="S192" s="1" t="str">
        <f t="shared" si="11"/>
        <v/>
      </c>
      <c r="T192" s="1" t="str" cm="1">
        <f t="array" ref="T192">IFERROR(S192*S201(Q192/P192),"")</f>
        <v/>
      </c>
      <c r="U192" s="11"/>
      <c r="V192" s="11"/>
      <c r="W192" s="32"/>
    </row>
    <row r="193" spans="2:23" ht="15" x14ac:dyDescent="0.2">
      <c r="B193" s="31"/>
      <c r="C193" s="11"/>
      <c r="D193" s="11"/>
      <c r="E193" s="11"/>
      <c r="F193" s="11"/>
      <c r="G193" s="11"/>
      <c r="H193" s="11"/>
      <c r="I193" s="11"/>
      <c r="J193" s="11"/>
      <c r="K193" s="11"/>
      <c r="L193" s="28"/>
      <c r="M193" s="28"/>
      <c r="N193" s="28"/>
      <c r="O193" s="28"/>
      <c r="P193" s="28"/>
      <c r="Q193" s="28"/>
      <c r="R193" s="1" t="str">
        <f t="shared" si="10"/>
        <v/>
      </c>
      <c r="S193" s="1" t="str">
        <f t="shared" si="11"/>
        <v/>
      </c>
      <c r="T193" s="1" t="str" cm="1">
        <f t="array" ref="T193">IFERROR(S193*S202(Q193/P193),"")</f>
        <v/>
      </c>
      <c r="U193" s="11"/>
      <c r="V193" s="11"/>
      <c r="W193" s="32"/>
    </row>
    <row r="194" spans="2:23" ht="15" x14ac:dyDescent="0.2">
      <c r="B194" s="31"/>
      <c r="C194" s="11"/>
      <c r="D194" s="11"/>
      <c r="E194" s="11"/>
      <c r="F194" s="11"/>
      <c r="G194" s="11"/>
      <c r="H194" s="11"/>
      <c r="I194" s="11"/>
      <c r="J194" s="11"/>
      <c r="K194" s="11"/>
      <c r="L194" s="28"/>
      <c r="M194" s="28"/>
      <c r="N194" s="28"/>
      <c r="O194" s="28"/>
      <c r="P194" s="28"/>
      <c r="Q194" s="28"/>
      <c r="R194" s="1" t="str">
        <f t="shared" si="10"/>
        <v/>
      </c>
      <c r="S194" s="1" t="str">
        <f t="shared" si="11"/>
        <v/>
      </c>
      <c r="T194" s="1" t="str" cm="1">
        <f t="array" ref="T194">IFERROR(S194*S203(Q194/P194),"")</f>
        <v/>
      </c>
      <c r="U194" s="11"/>
      <c r="V194" s="11"/>
      <c r="W194" s="32"/>
    </row>
    <row r="195" spans="2:23" ht="15" x14ac:dyDescent="0.2">
      <c r="B195" s="31"/>
      <c r="C195" s="11"/>
      <c r="D195" s="11"/>
      <c r="E195" s="11"/>
      <c r="F195" s="11"/>
      <c r="G195" s="11"/>
      <c r="H195" s="11"/>
      <c r="I195" s="11"/>
      <c r="J195" s="11"/>
      <c r="K195" s="11"/>
      <c r="L195" s="28"/>
      <c r="M195" s="28"/>
      <c r="N195" s="28"/>
      <c r="O195" s="28"/>
      <c r="P195" s="28"/>
      <c r="Q195" s="28"/>
      <c r="R195" s="1" t="str">
        <f t="shared" si="10"/>
        <v/>
      </c>
      <c r="S195" s="1" t="str">
        <f t="shared" si="11"/>
        <v/>
      </c>
      <c r="T195" s="1" t="str" cm="1">
        <f t="array" ref="T195">IFERROR(S195*S257(Q195/P195),"")</f>
        <v/>
      </c>
      <c r="U195" s="11"/>
      <c r="V195" s="11"/>
      <c r="W195" s="32"/>
    </row>
    <row r="196" spans="2:23" ht="15" x14ac:dyDescent="0.2">
      <c r="B196" s="31"/>
      <c r="C196" s="11"/>
      <c r="D196" s="11"/>
      <c r="E196" s="11"/>
      <c r="F196" s="11"/>
      <c r="G196" s="11"/>
      <c r="H196" s="11"/>
      <c r="I196" s="11"/>
      <c r="J196" s="11"/>
      <c r="K196" s="11"/>
      <c r="L196" s="28"/>
      <c r="M196" s="28"/>
      <c r="N196" s="28"/>
      <c r="O196" s="28"/>
      <c r="P196" s="28"/>
      <c r="Q196" s="28"/>
      <c r="R196" s="1" t="str">
        <f t="shared" si="10"/>
        <v/>
      </c>
      <c r="S196" s="1" t="str">
        <f t="shared" si="11"/>
        <v/>
      </c>
      <c r="T196" s="1" t="str" cm="1">
        <f t="array" ref="T196">IFERROR(S196*S258(Q196/P196),"")</f>
        <v/>
      </c>
      <c r="U196" s="11"/>
      <c r="V196" s="11"/>
      <c r="W196" s="32"/>
    </row>
    <row r="197" spans="2:23" ht="15" x14ac:dyDescent="0.2">
      <c r="B197" s="31"/>
      <c r="C197" s="11"/>
      <c r="D197" s="11"/>
      <c r="E197" s="11"/>
      <c r="F197" s="11"/>
      <c r="G197" s="11"/>
      <c r="H197" s="11"/>
      <c r="I197" s="11"/>
      <c r="J197" s="11"/>
      <c r="K197" s="11"/>
      <c r="L197" s="28"/>
      <c r="M197" s="28"/>
      <c r="N197" s="28"/>
      <c r="O197" s="28"/>
      <c r="P197" s="28"/>
      <c r="Q197" s="28"/>
      <c r="R197" s="1" t="str">
        <f t="shared" si="10"/>
        <v/>
      </c>
      <c r="S197" s="1" t="str">
        <f t="shared" si="11"/>
        <v/>
      </c>
      <c r="T197" s="1" t="str" cm="1">
        <f t="array" ref="T197">IFERROR(S197*S259(Q197/P197),"")</f>
        <v/>
      </c>
      <c r="U197" s="11"/>
      <c r="V197" s="11"/>
      <c r="W197" s="32"/>
    </row>
    <row r="198" spans="2:23" ht="15" x14ac:dyDescent="0.2">
      <c r="B198" s="31"/>
      <c r="C198" s="11"/>
      <c r="D198" s="11"/>
      <c r="E198" s="11"/>
      <c r="F198" s="11"/>
      <c r="G198" s="11"/>
      <c r="H198" s="11"/>
      <c r="I198" s="11"/>
      <c r="J198" s="11"/>
      <c r="K198" s="11"/>
      <c r="L198" s="28"/>
      <c r="M198" s="28"/>
      <c r="N198" s="28"/>
      <c r="O198" s="28"/>
      <c r="P198" s="28"/>
      <c r="Q198" s="28"/>
      <c r="R198" s="1" t="str">
        <f t="shared" si="10"/>
        <v/>
      </c>
      <c r="S198" s="1" t="str">
        <f t="shared" si="11"/>
        <v/>
      </c>
      <c r="T198" s="1" t="str" cm="1">
        <f t="array" ref="T198">IFERROR(S198*S260(Q198/P198),"")</f>
        <v/>
      </c>
      <c r="U198" s="11"/>
      <c r="V198" s="11"/>
      <c r="W198" s="32"/>
    </row>
    <row r="199" spans="2:23" ht="15" x14ac:dyDescent="0.2">
      <c r="B199" s="31"/>
      <c r="C199" s="11"/>
      <c r="D199" s="11"/>
      <c r="E199" s="11"/>
      <c r="F199" s="11"/>
      <c r="G199" s="11"/>
      <c r="H199" s="11"/>
      <c r="I199" s="11"/>
      <c r="J199" s="11"/>
      <c r="K199" s="11"/>
      <c r="L199" s="28"/>
      <c r="M199" s="28"/>
      <c r="N199" s="28"/>
      <c r="O199" s="28"/>
      <c r="P199" s="28"/>
      <c r="Q199" s="28"/>
      <c r="R199" s="1" t="str">
        <f t="shared" si="10"/>
        <v/>
      </c>
      <c r="S199" s="1" t="str">
        <f t="shared" si="11"/>
        <v/>
      </c>
      <c r="T199" s="1" t="str" cm="1">
        <f t="array" ref="T199">IFERROR(S199*S261(Q199/P199),"")</f>
        <v/>
      </c>
      <c r="U199" s="11"/>
      <c r="V199" s="11"/>
      <c r="W199" s="32"/>
    </row>
    <row r="200" spans="2:23" ht="15" x14ac:dyDescent="0.2">
      <c r="B200" s="31"/>
      <c r="C200" s="11"/>
      <c r="D200" s="11"/>
      <c r="E200" s="11"/>
      <c r="F200" s="11"/>
      <c r="G200" s="11"/>
      <c r="H200" s="11"/>
      <c r="I200" s="11"/>
      <c r="J200" s="11"/>
      <c r="K200" s="11"/>
      <c r="L200" s="28"/>
      <c r="M200" s="28"/>
      <c r="N200" s="28"/>
      <c r="O200" s="28"/>
      <c r="P200" s="28"/>
      <c r="Q200" s="28"/>
      <c r="R200" s="1" t="str">
        <f t="shared" si="10"/>
        <v/>
      </c>
      <c r="S200" s="1" t="str">
        <f t="shared" si="11"/>
        <v/>
      </c>
      <c r="T200" s="1" t="str" cm="1">
        <f t="array" ref="T200">IFERROR(S200*S262(Q200/P200),"")</f>
        <v/>
      </c>
      <c r="U200" s="11"/>
      <c r="V200" s="11"/>
      <c r="W200" s="32"/>
    </row>
    <row r="201" spans="2:23" ht="15" x14ac:dyDescent="0.2">
      <c r="B201" s="31"/>
      <c r="C201" s="11"/>
      <c r="D201" s="11"/>
      <c r="E201" s="11"/>
      <c r="F201" s="11"/>
      <c r="G201" s="11"/>
      <c r="H201" s="11"/>
      <c r="I201" s="11"/>
      <c r="J201" s="11"/>
      <c r="K201" s="11"/>
      <c r="L201" s="28"/>
      <c r="M201" s="28"/>
      <c r="N201" s="28"/>
      <c r="O201" s="28"/>
      <c r="P201" s="28"/>
      <c r="Q201" s="28"/>
      <c r="R201" s="1" t="str">
        <f t="shared" si="10"/>
        <v/>
      </c>
      <c r="S201" s="1" t="str">
        <f t="shared" si="11"/>
        <v/>
      </c>
      <c r="T201" s="1" t="str" cm="1">
        <f t="array" ref="T201">IFERROR(S201*S263(Q201/P201),"")</f>
        <v/>
      </c>
      <c r="U201" s="11"/>
      <c r="V201" s="11"/>
      <c r="W201" s="32"/>
    </row>
    <row r="202" spans="2:23" ht="15" x14ac:dyDescent="0.2">
      <c r="B202" s="31"/>
      <c r="C202" s="11"/>
      <c r="D202" s="11"/>
      <c r="E202" s="11"/>
      <c r="F202" s="11"/>
      <c r="G202" s="11"/>
      <c r="H202" s="11"/>
      <c r="I202" s="11"/>
      <c r="J202" s="11"/>
      <c r="K202" s="11"/>
      <c r="L202" s="28"/>
      <c r="M202" s="28"/>
      <c r="N202" s="28"/>
      <c r="O202" s="28"/>
      <c r="P202" s="28"/>
      <c r="Q202" s="28"/>
      <c r="R202" s="1" t="str">
        <f t="shared" si="10"/>
        <v/>
      </c>
      <c r="S202" s="1" t="str">
        <f t="shared" si="11"/>
        <v/>
      </c>
      <c r="T202" s="1" t="str" cm="1">
        <f t="array" ref="T202">IFERROR(S202*S264(Q202/P202),"")</f>
        <v/>
      </c>
      <c r="U202" s="11"/>
      <c r="V202" s="11"/>
      <c r="W202" s="32"/>
    </row>
    <row r="203" spans="2:23" ht="15" x14ac:dyDescent="0.2">
      <c r="B203" s="31"/>
      <c r="C203" s="11"/>
      <c r="D203" s="11"/>
      <c r="E203" s="11"/>
      <c r="F203" s="11"/>
      <c r="G203" s="11"/>
      <c r="H203" s="11"/>
      <c r="I203" s="11"/>
      <c r="J203" s="11"/>
      <c r="K203" s="11"/>
      <c r="L203" s="28"/>
      <c r="M203" s="28"/>
      <c r="N203" s="42"/>
      <c r="O203" s="43"/>
      <c r="P203" s="43"/>
      <c r="Q203" s="43"/>
      <c r="R203" s="1" t="str">
        <f t="shared" ref="R203:R234" si="12">IFERROR((M203/L203),"")</f>
        <v/>
      </c>
      <c r="S203" s="1" t="str">
        <f t="shared" ref="S203:S234" si="13">IFERROR(R203*(N203/O203),"")</f>
        <v/>
      </c>
      <c r="T203" s="1" t="str" cm="1">
        <f t="array" ref="T203">IFERROR(S203*S265(Q203/P203),"")</f>
        <v/>
      </c>
      <c r="U203" s="11"/>
      <c r="V203" s="11"/>
      <c r="W203" s="32"/>
    </row>
    <row r="204" spans="2:23" ht="15" x14ac:dyDescent="0.2">
      <c r="B204" s="31"/>
      <c r="C204" s="11"/>
      <c r="D204" s="11"/>
      <c r="E204" s="11"/>
      <c r="F204" s="11"/>
      <c r="G204" s="11"/>
      <c r="H204" s="11"/>
      <c r="I204" s="11"/>
      <c r="J204" s="11"/>
      <c r="K204" s="11"/>
      <c r="L204" s="28"/>
      <c r="M204" s="28"/>
      <c r="N204" s="42"/>
      <c r="O204" s="43"/>
      <c r="P204" s="43"/>
      <c r="Q204" s="43"/>
      <c r="R204" s="1" t="str">
        <f t="shared" si="12"/>
        <v/>
      </c>
      <c r="S204" s="1" t="str">
        <f t="shared" si="13"/>
        <v/>
      </c>
      <c r="T204" s="1" t="str" cm="1">
        <f t="array" ref="T204">IFERROR(S204*S213(Q204/P204),"")</f>
        <v/>
      </c>
      <c r="U204" s="11"/>
      <c r="V204" s="11"/>
      <c r="W204" s="32"/>
    </row>
    <row r="205" spans="2:23" ht="15" x14ac:dyDescent="0.2">
      <c r="B205" s="31"/>
      <c r="C205" s="11"/>
      <c r="D205" s="11"/>
      <c r="E205" s="11"/>
      <c r="F205" s="11"/>
      <c r="G205" s="11"/>
      <c r="H205" s="11"/>
      <c r="I205" s="11"/>
      <c r="J205" s="11"/>
      <c r="K205" s="11"/>
      <c r="L205" s="28"/>
      <c r="M205" s="28"/>
      <c r="N205" s="42"/>
      <c r="O205" s="43"/>
      <c r="P205" s="43"/>
      <c r="Q205" s="43"/>
      <c r="R205" s="1" t="str">
        <f t="shared" si="12"/>
        <v/>
      </c>
      <c r="S205" s="1" t="str">
        <f t="shared" si="13"/>
        <v/>
      </c>
      <c r="T205" s="1" t="str" cm="1">
        <f t="array" ref="T205">IFERROR(S205*S214(Q205/P205),"")</f>
        <v/>
      </c>
      <c r="U205" s="11"/>
      <c r="V205" s="11"/>
      <c r="W205" s="32"/>
    </row>
    <row r="206" spans="2:23" ht="15" x14ac:dyDescent="0.2">
      <c r="B206" s="31"/>
      <c r="C206" s="11"/>
      <c r="D206" s="11"/>
      <c r="E206" s="11"/>
      <c r="F206" s="11"/>
      <c r="G206" s="11"/>
      <c r="H206" s="11"/>
      <c r="I206" s="11"/>
      <c r="J206" s="11"/>
      <c r="K206" s="11"/>
      <c r="L206" s="28"/>
      <c r="M206" s="28"/>
      <c r="N206" s="42"/>
      <c r="O206" s="43"/>
      <c r="P206" s="43"/>
      <c r="Q206" s="43"/>
      <c r="R206" s="1" t="str">
        <f t="shared" si="12"/>
        <v/>
      </c>
      <c r="S206" s="1" t="str">
        <f t="shared" si="13"/>
        <v/>
      </c>
      <c r="T206" s="1" t="str" cm="1">
        <f t="array" ref="T206">IFERROR(S206*S215(Q206/P206),"")</f>
        <v/>
      </c>
      <c r="U206" s="11"/>
      <c r="V206" s="11"/>
      <c r="W206" s="32"/>
    </row>
    <row r="207" spans="2:23" ht="15" x14ac:dyDescent="0.2">
      <c r="B207" s="31"/>
      <c r="C207" s="11"/>
      <c r="D207" s="11"/>
      <c r="E207" s="11"/>
      <c r="F207" s="11"/>
      <c r="G207" s="11"/>
      <c r="H207" s="11"/>
      <c r="I207" s="11"/>
      <c r="J207" s="11"/>
      <c r="K207" s="11"/>
      <c r="L207" s="28"/>
      <c r="M207" s="28"/>
      <c r="N207" s="42"/>
      <c r="O207" s="43"/>
      <c r="P207" s="43"/>
      <c r="Q207" s="43"/>
      <c r="R207" s="1" t="str">
        <f t="shared" si="12"/>
        <v/>
      </c>
      <c r="S207" s="1" t="str">
        <f t="shared" si="13"/>
        <v/>
      </c>
      <c r="T207" s="1" t="str" cm="1">
        <f t="array" ref="T207">IFERROR(S207*S216(Q207/P207),"")</f>
        <v/>
      </c>
      <c r="U207" s="11"/>
      <c r="V207" s="11"/>
      <c r="W207" s="32"/>
    </row>
    <row r="208" spans="2:23" ht="15" x14ac:dyDescent="0.2">
      <c r="B208" s="31"/>
      <c r="C208" s="11"/>
      <c r="D208" s="11"/>
      <c r="E208" s="11"/>
      <c r="F208" s="11"/>
      <c r="G208" s="11"/>
      <c r="H208" s="11"/>
      <c r="I208" s="11"/>
      <c r="J208" s="11"/>
      <c r="K208" s="11"/>
      <c r="L208" s="28"/>
      <c r="M208" s="28"/>
      <c r="N208" s="42"/>
      <c r="O208" s="43"/>
      <c r="P208" s="43"/>
      <c r="Q208" s="43"/>
      <c r="R208" s="1" t="str">
        <f t="shared" si="12"/>
        <v/>
      </c>
      <c r="S208" s="1" t="str">
        <f t="shared" si="13"/>
        <v/>
      </c>
      <c r="T208" s="1" t="str" cm="1">
        <f t="array" ref="T208">IFERROR(S208*S217(Q208/P208),"")</f>
        <v/>
      </c>
      <c r="U208" s="11"/>
      <c r="V208" s="11"/>
      <c r="W208" s="32"/>
    </row>
    <row r="209" spans="2:23" ht="15" x14ac:dyDescent="0.2">
      <c r="B209" s="31"/>
      <c r="C209" s="11"/>
      <c r="D209" s="11"/>
      <c r="E209" s="11"/>
      <c r="F209" s="11"/>
      <c r="G209" s="11"/>
      <c r="H209" s="11"/>
      <c r="I209" s="11"/>
      <c r="J209" s="11"/>
      <c r="K209" s="11"/>
      <c r="L209" s="28"/>
      <c r="M209" s="28"/>
      <c r="N209" s="42"/>
      <c r="O209" s="43"/>
      <c r="P209" s="43"/>
      <c r="Q209" s="43"/>
      <c r="R209" s="1" t="str">
        <f t="shared" si="12"/>
        <v/>
      </c>
      <c r="S209" s="1" t="str">
        <f t="shared" si="13"/>
        <v/>
      </c>
      <c r="T209" s="1" t="str" cm="1">
        <f t="array" ref="T209">IFERROR(S209*S218(Q209/P209),"")</f>
        <v/>
      </c>
      <c r="U209" s="11"/>
      <c r="V209" s="11"/>
      <c r="W209" s="32"/>
    </row>
    <row r="210" spans="2:23" ht="15" x14ac:dyDescent="0.2">
      <c r="B210" s="31"/>
      <c r="C210" s="11"/>
      <c r="D210" s="11"/>
      <c r="E210" s="11"/>
      <c r="F210" s="11"/>
      <c r="G210" s="11"/>
      <c r="H210" s="11"/>
      <c r="I210" s="11"/>
      <c r="J210" s="11"/>
      <c r="K210" s="11"/>
      <c r="L210" s="28"/>
      <c r="M210" s="28"/>
      <c r="N210" s="42"/>
      <c r="O210" s="43"/>
      <c r="P210" s="43"/>
      <c r="Q210" s="43"/>
      <c r="R210" s="1" t="str">
        <f t="shared" si="12"/>
        <v/>
      </c>
      <c r="S210" s="1" t="str">
        <f t="shared" si="13"/>
        <v/>
      </c>
      <c r="T210" s="1" t="str" cm="1">
        <f t="array" ref="T210">IFERROR(S210*S219(Q210/P210),"")</f>
        <v/>
      </c>
      <c r="U210" s="11"/>
      <c r="V210" s="11"/>
      <c r="W210" s="32"/>
    </row>
    <row r="211" spans="2:23" ht="15" x14ac:dyDescent="0.2">
      <c r="B211" s="31"/>
      <c r="C211" s="11"/>
      <c r="D211" s="11"/>
      <c r="E211" s="11"/>
      <c r="F211" s="11"/>
      <c r="G211" s="11"/>
      <c r="H211" s="11"/>
      <c r="I211" s="11"/>
      <c r="J211" s="11"/>
      <c r="K211" s="11"/>
      <c r="L211" s="28"/>
      <c r="M211" s="28"/>
      <c r="N211" s="42"/>
      <c r="O211" s="43"/>
      <c r="P211" s="43"/>
      <c r="Q211" s="43"/>
      <c r="R211" s="1" t="str">
        <f t="shared" si="12"/>
        <v/>
      </c>
      <c r="S211" s="1" t="str">
        <f t="shared" si="13"/>
        <v/>
      </c>
      <c r="T211" s="1" t="str" cm="1">
        <f t="array" ref="T211">IFERROR(S211*S220(Q211/P211),"")</f>
        <v/>
      </c>
      <c r="U211" s="11"/>
      <c r="V211" s="11"/>
      <c r="W211" s="32"/>
    </row>
    <row r="212" spans="2:23" ht="15" x14ac:dyDescent="0.2">
      <c r="B212" s="31"/>
      <c r="C212" s="11"/>
      <c r="D212" s="11"/>
      <c r="E212" s="11"/>
      <c r="F212" s="11"/>
      <c r="G212" s="11"/>
      <c r="H212" s="11"/>
      <c r="I212" s="11"/>
      <c r="J212" s="11"/>
      <c r="K212" s="11"/>
      <c r="L212" s="28"/>
      <c r="M212" s="28"/>
      <c r="N212" s="42"/>
      <c r="O212" s="43"/>
      <c r="P212" s="43"/>
      <c r="Q212" s="43"/>
      <c r="R212" s="1" t="str">
        <f t="shared" si="12"/>
        <v/>
      </c>
      <c r="S212" s="1" t="str">
        <f t="shared" si="13"/>
        <v/>
      </c>
      <c r="T212" s="1" t="str" cm="1">
        <f t="array" ref="T212">IFERROR(S212*S221(Q212/P212),"")</f>
        <v/>
      </c>
      <c r="U212" s="11"/>
      <c r="V212" s="11"/>
      <c r="W212" s="32"/>
    </row>
    <row r="213" spans="2:23" ht="15" x14ac:dyDescent="0.2">
      <c r="B213" s="31"/>
      <c r="C213" s="11"/>
      <c r="D213" s="11"/>
      <c r="E213" s="11"/>
      <c r="F213" s="11"/>
      <c r="G213" s="11"/>
      <c r="H213" s="11"/>
      <c r="I213" s="11"/>
      <c r="J213" s="11"/>
      <c r="K213" s="11"/>
      <c r="L213" s="28"/>
      <c r="M213" s="28"/>
      <c r="N213" s="42"/>
      <c r="O213" s="43"/>
      <c r="P213" s="43"/>
      <c r="Q213" s="43"/>
      <c r="R213" s="1" t="str">
        <f t="shared" si="12"/>
        <v/>
      </c>
      <c r="S213" s="1" t="str">
        <f t="shared" si="13"/>
        <v/>
      </c>
      <c r="T213" s="1" t="str" cm="1">
        <f t="array" ref="T213">IFERROR(S213*S222(Q213/P213),"")</f>
        <v/>
      </c>
      <c r="U213" s="11"/>
      <c r="V213" s="11"/>
      <c r="W213" s="32"/>
    </row>
    <row r="214" spans="2:23" ht="15" x14ac:dyDescent="0.2">
      <c r="B214" s="31"/>
      <c r="C214" s="11"/>
      <c r="D214" s="11"/>
      <c r="E214" s="11"/>
      <c r="F214" s="11"/>
      <c r="G214" s="11"/>
      <c r="H214" s="11"/>
      <c r="I214" s="11"/>
      <c r="J214" s="11"/>
      <c r="K214" s="11"/>
      <c r="L214" s="28"/>
      <c r="M214" s="28"/>
      <c r="N214" s="42"/>
      <c r="O214" s="43"/>
      <c r="P214" s="43"/>
      <c r="Q214" s="43"/>
      <c r="R214" s="1" t="str">
        <f t="shared" si="12"/>
        <v/>
      </c>
      <c r="S214" s="1" t="str">
        <f t="shared" si="13"/>
        <v/>
      </c>
      <c r="T214" s="1" t="str" cm="1">
        <f t="array" ref="T214">IFERROR(S214*S223(Q214/P214),"")</f>
        <v/>
      </c>
      <c r="U214" s="11"/>
      <c r="V214" s="11"/>
      <c r="W214" s="32"/>
    </row>
    <row r="215" spans="2:23" ht="15" x14ac:dyDescent="0.2">
      <c r="B215" s="31"/>
      <c r="C215" s="11"/>
      <c r="D215" s="11"/>
      <c r="E215" s="11"/>
      <c r="F215" s="11"/>
      <c r="G215" s="11"/>
      <c r="H215" s="11"/>
      <c r="I215" s="11"/>
      <c r="J215" s="11"/>
      <c r="K215" s="11"/>
      <c r="L215" s="28"/>
      <c r="M215" s="28"/>
      <c r="N215" s="42"/>
      <c r="O215" s="43"/>
      <c r="P215" s="43"/>
      <c r="Q215" s="43"/>
      <c r="R215" s="1" t="str">
        <f t="shared" si="12"/>
        <v/>
      </c>
      <c r="S215" s="1" t="str">
        <f t="shared" si="13"/>
        <v/>
      </c>
      <c r="T215" s="1" t="str" cm="1">
        <f t="array" ref="T215">IFERROR(S215*S224(Q215/P215),"")</f>
        <v/>
      </c>
      <c r="U215" s="11"/>
      <c r="V215" s="11"/>
      <c r="W215" s="32"/>
    </row>
    <row r="216" spans="2:23" ht="15" x14ac:dyDescent="0.2">
      <c r="B216" s="31"/>
      <c r="C216" s="11"/>
      <c r="D216" s="11"/>
      <c r="E216" s="11"/>
      <c r="F216" s="11"/>
      <c r="G216" s="11"/>
      <c r="H216" s="11"/>
      <c r="I216" s="11"/>
      <c r="J216" s="11"/>
      <c r="K216" s="11"/>
      <c r="L216" s="28"/>
      <c r="M216" s="28"/>
      <c r="N216" s="42"/>
      <c r="O216" s="43"/>
      <c r="P216" s="43"/>
      <c r="Q216" s="43"/>
      <c r="R216" s="1" t="str">
        <f t="shared" si="12"/>
        <v/>
      </c>
      <c r="S216" s="1" t="str">
        <f t="shared" si="13"/>
        <v/>
      </c>
      <c r="T216" s="1" t="str" cm="1">
        <f t="array" ref="T216">IFERROR(S216*S225(Q216/P216),"")</f>
        <v/>
      </c>
      <c r="U216" s="11"/>
      <c r="V216" s="11"/>
      <c r="W216" s="32"/>
    </row>
    <row r="217" spans="2:23" ht="15" x14ac:dyDescent="0.2">
      <c r="B217" s="31"/>
      <c r="C217" s="11"/>
      <c r="D217" s="11"/>
      <c r="E217" s="11"/>
      <c r="F217" s="11"/>
      <c r="G217" s="11"/>
      <c r="H217" s="11"/>
      <c r="I217" s="11"/>
      <c r="J217" s="11"/>
      <c r="K217" s="11"/>
      <c r="L217" s="28"/>
      <c r="M217" s="28"/>
      <c r="N217" s="42"/>
      <c r="O217" s="43"/>
      <c r="P217" s="43"/>
      <c r="Q217" s="43"/>
      <c r="R217" s="1" t="str">
        <f t="shared" si="12"/>
        <v/>
      </c>
      <c r="S217" s="1" t="str">
        <f t="shared" si="13"/>
        <v/>
      </c>
      <c r="T217" s="1" t="str" cm="1">
        <f t="array" ref="T217">IFERROR(S217*S226(Q217/P217),"")</f>
        <v/>
      </c>
      <c r="U217" s="11"/>
      <c r="V217" s="11"/>
      <c r="W217" s="32"/>
    </row>
    <row r="218" spans="2:23" ht="15" x14ac:dyDescent="0.2">
      <c r="B218" s="31"/>
      <c r="C218" s="11"/>
      <c r="D218" s="11"/>
      <c r="E218" s="11"/>
      <c r="F218" s="11"/>
      <c r="G218" s="11"/>
      <c r="H218" s="11"/>
      <c r="I218" s="11"/>
      <c r="J218" s="11"/>
      <c r="K218" s="11"/>
      <c r="L218" s="28"/>
      <c r="M218" s="28"/>
      <c r="N218" s="42"/>
      <c r="O218" s="43"/>
      <c r="P218" s="43"/>
      <c r="Q218" s="43"/>
      <c r="R218" s="1" t="str">
        <f t="shared" si="12"/>
        <v/>
      </c>
      <c r="S218" s="1" t="str">
        <f t="shared" si="13"/>
        <v/>
      </c>
      <c r="T218" s="1" t="str" cm="1">
        <f t="array" ref="T218">IFERROR(S218*S227(Q218/P218),"")</f>
        <v/>
      </c>
      <c r="U218" s="11"/>
      <c r="V218" s="11"/>
      <c r="W218" s="32"/>
    </row>
    <row r="219" spans="2:23" ht="15" x14ac:dyDescent="0.2">
      <c r="B219" s="31"/>
      <c r="C219" s="11"/>
      <c r="D219" s="11"/>
      <c r="E219" s="11"/>
      <c r="F219" s="11"/>
      <c r="G219" s="11"/>
      <c r="H219" s="11"/>
      <c r="I219" s="11"/>
      <c r="J219" s="11"/>
      <c r="K219" s="11"/>
      <c r="L219" s="28"/>
      <c r="M219" s="28"/>
      <c r="N219" s="42"/>
      <c r="O219" s="43"/>
      <c r="P219" s="43"/>
      <c r="Q219" s="43"/>
      <c r="R219" s="1" t="str">
        <f t="shared" si="12"/>
        <v/>
      </c>
      <c r="S219" s="1" t="str">
        <f t="shared" si="13"/>
        <v/>
      </c>
      <c r="T219" s="1" t="str" cm="1">
        <f t="array" ref="T219">IFERROR(S219*S228(Q219/P219),"")</f>
        <v/>
      </c>
      <c r="U219" s="11"/>
      <c r="V219" s="11"/>
      <c r="W219" s="32"/>
    </row>
    <row r="220" spans="2:23" ht="15" x14ac:dyDescent="0.2">
      <c r="B220" s="31"/>
      <c r="C220" s="11"/>
      <c r="D220" s="11"/>
      <c r="E220" s="11"/>
      <c r="F220" s="11"/>
      <c r="G220" s="11"/>
      <c r="H220" s="11"/>
      <c r="I220" s="11"/>
      <c r="J220" s="11"/>
      <c r="K220" s="11"/>
      <c r="L220" s="28"/>
      <c r="M220" s="28"/>
      <c r="N220" s="42"/>
      <c r="O220" s="43"/>
      <c r="P220" s="43"/>
      <c r="Q220" s="43"/>
      <c r="R220" s="1" t="str">
        <f t="shared" si="12"/>
        <v/>
      </c>
      <c r="S220" s="1" t="str">
        <f t="shared" si="13"/>
        <v/>
      </c>
      <c r="T220" s="1" t="str" cm="1">
        <f t="array" ref="T220">IFERROR(S220*S229(Q220/P220),"")</f>
        <v/>
      </c>
      <c r="U220" s="11"/>
      <c r="V220" s="11"/>
      <c r="W220" s="32"/>
    </row>
    <row r="221" spans="2:23" ht="15" x14ac:dyDescent="0.2">
      <c r="B221" s="31"/>
      <c r="C221" s="11"/>
      <c r="D221" s="11"/>
      <c r="E221" s="11"/>
      <c r="F221" s="11"/>
      <c r="G221" s="11"/>
      <c r="H221" s="11"/>
      <c r="I221" s="11"/>
      <c r="J221" s="11"/>
      <c r="K221" s="11"/>
      <c r="L221" s="28"/>
      <c r="M221" s="28"/>
      <c r="N221" s="42"/>
      <c r="O221" s="43"/>
      <c r="P221" s="43"/>
      <c r="Q221" s="43"/>
      <c r="R221" s="1" t="str">
        <f t="shared" si="12"/>
        <v/>
      </c>
      <c r="S221" s="1" t="str">
        <f t="shared" si="13"/>
        <v/>
      </c>
      <c r="T221" s="1" t="str" cm="1">
        <f t="array" ref="T221">IFERROR(S221*S230(Q221/P221),"")</f>
        <v/>
      </c>
      <c r="U221" s="11"/>
      <c r="V221" s="11"/>
      <c r="W221" s="32"/>
    </row>
    <row r="222" spans="2:23" ht="15" x14ac:dyDescent="0.2">
      <c r="B222" s="31"/>
      <c r="C222" s="11"/>
      <c r="D222" s="11"/>
      <c r="E222" s="11"/>
      <c r="F222" s="11"/>
      <c r="G222" s="11"/>
      <c r="H222" s="11"/>
      <c r="I222" s="11"/>
      <c r="J222" s="11"/>
      <c r="K222" s="11"/>
      <c r="L222" s="28"/>
      <c r="M222" s="28"/>
      <c r="N222" s="42"/>
      <c r="O222" s="43"/>
      <c r="P222" s="43"/>
      <c r="Q222" s="43"/>
      <c r="R222" s="1" t="str">
        <f t="shared" si="12"/>
        <v/>
      </c>
      <c r="S222" s="1" t="str">
        <f t="shared" si="13"/>
        <v/>
      </c>
      <c r="T222" s="1" t="str" cm="1">
        <f t="array" ref="T222">IFERROR(S222*S231(Q222/P222),"")</f>
        <v/>
      </c>
      <c r="U222" s="11"/>
      <c r="V222" s="11"/>
      <c r="W222" s="32"/>
    </row>
    <row r="223" spans="2:23" ht="15" x14ac:dyDescent="0.2">
      <c r="B223" s="31"/>
      <c r="C223" s="11"/>
      <c r="D223" s="11"/>
      <c r="E223" s="11"/>
      <c r="F223" s="11"/>
      <c r="G223" s="11"/>
      <c r="H223" s="11"/>
      <c r="I223" s="11"/>
      <c r="J223" s="11"/>
      <c r="K223" s="11"/>
      <c r="L223" s="28"/>
      <c r="M223" s="28"/>
      <c r="N223" s="42"/>
      <c r="O223" s="43"/>
      <c r="P223" s="43"/>
      <c r="Q223" s="43"/>
      <c r="R223" s="1" t="str">
        <f t="shared" si="12"/>
        <v/>
      </c>
      <c r="S223" s="1" t="str">
        <f t="shared" si="13"/>
        <v/>
      </c>
      <c r="T223" s="1" t="str" cm="1">
        <f t="array" ref="T223">IFERROR(S223*S232(Q223/P223),"")</f>
        <v/>
      </c>
      <c r="U223" s="11"/>
      <c r="V223" s="11"/>
      <c r="W223" s="32"/>
    </row>
    <row r="224" spans="2:23" ht="15" x14ac:dyDescent="0.2">
      <c r="B224" s="31"/>
      <c r="C224" s="11"/>
      <c r="D224" s="11"/>
      <c r="E224" s="11"/>
      <c r="F224" s="11"/>
      <c r="G224" s="11"/>
      <c r="H224" s="11"/>
      <c r="I224" s="11"/>
      <c r="J224" s="11"/>
      <c r="K224" s="11"/>
      <c r="L224" s="28"/>
      <c r="M224" s="28"/>
      <c r="N224" s="42"/>
      <c r="O224" s="43"/>
      <c r="P224" s="43"/>
      <c r="Q224" s="43"/>
      <c r="R224" s="1" t="str">
        <f t="shared" si="12"/>
        <v/>
      </c>
      <c r="S224" s="1" t="str">
        <f t="shared" si="13"/>
        <v/>
      </c>
      <c r="T224" s="1" t="str" cm="1">
        <f t="array" ref="T224">IFERROR(S224*S233(Q224/P224),"")</f>
        <v/>
      </c>
      <c r="U224" s="11"/>
      <c r="V224" s="11"/>
      <c r="W224" s="32"/>
    </row>
    <row r="225" spans="2:23" ht="15" x14ac:dyDescent="0.2">
      <c r="B225" s="31"/>
      <c r="C225" s="11"/>
      <c r="D225" s="11"/>
      <c r="E225" s="11"/>
      <c r="F225" s="11"/>
      <c r="G225" s="11"/>
      <c r="H225" s="11"/>
      <c r="I225" s="11"/>
      <c r="J225" s="11"/>
      <c r="K225" s="11"/>
      <c r="L225" s="28"/>
      <c r="M225" s="28"/>
      <c r="N225" s="42"/>
      <c r="O225" s="43"/>
      <c r="P225" s="43"/>
      <c r="Q225" s="43"/>
      <c r="R225" s="1" t="str">
        <f t="shared" si="12"/>
        <v/>
      </c>
      <c r="S225" s="1" t="str">
        <f t="shared" si="13"/>
        <v/>
      </c>
      <c r="T225" s="1" t="str" cm="1">
        <f t="array" ref="T225">IFERROR(S225*S234(Q225/P225),"")</f>
        <v/>
      </c>
      <c r="U225" s="11"/>
      <c r="V225" s="11"/>
      <c r="W225" s="32"/>
    </row>
    <row r="226" spans="2:23" ht="15" x14ac:dyDescent="0.2">
      <c r="B226" s="31"/>
      <c r="C226" s="11"/>
      <c r="D226" s="11"/>
      <c r="E226" s="11"/>
      <c r="F226" s="11"/>
      <c r="G226" s="11"/>
      <c r="H226" s="11"/>
      <c r="I226" s="11"/>
      <c r="J226" s="11"/>
      <c r="K226" s="11"/>
      <c r="L226" s="28"/>
      <c r="M226" s="28"/>
      <c r="N226" s="42"/>
      <c r="O226" s="43"/>
      <c r="P226" s="43"/>
      <c r="Q226" s="43"/>
      <c r="R226" s="1" t="str">
        <f t="shared" si="12"/>
        <v/>
      </c>
      <c r="S226" s="1" t="str">
        <f t="shared" si="13"/>
        <v/>
      </c>
      <c r="T226" s="1" t="str" cm="1">
        <f t="array" ref="T226">IFERROR(S226*S235(Q226/P226),"")</f>
        <v/>
      </c>
      <c r="U226" s="11"/>
      <c r="V226" s="11"/>
      <c r="W226" s="32"/>
    </row>
    <row r="227" spans="2:23" ht="15" x14ac:dyDescent="0.2">
      <c r="B227" s="31"/>
      <c r="C227" s="11"/>
      <c r="D227" s="11"/>
      <c r="E227" s="11"/>
      <c r="F227" s="11"/>
      <c r="G227" s="11"/>
      <c r="H227" s="11"/>
      <c r="I227" s="11"/>
      <c r="J227" s="11"/>
      <c r="K227" s="11"/>
      <c r="L227" s="28"/>
      <c r="M227" s="28"/>
      <c r="N227" s="42"/>
      <c r="O227" s="43"/>
      <c r="P227" s="43"/>
      <c r="Q227" s="43"/>
      <c r="R227" s="1" t="str">
        <f t="shared" si="12"/>
        <v/>
      </c>
      <c r="S227" s="1" t="str">
        <f t="shared" si="13"/>
        <v/>
      </c>
      <c r="T227" s="1" t="str" cm="1">
        <f t="array" ref="T227">IFERROR(S227*S236(Q227/P227),"")</f>
        <v/>
      </c>
      <c r="U227" s="11"/>
      <c r="V227" s="11"/>
      <c r="W227" s="32"/>
    </row>
    <row r="228" spans="2:23" ht="15" x14ac:dyDescent="0.2">
      <c r="B228" s="31"/>
      <c r="C228" s="11"/>
      <c r="D228" s="11"/>
      <c r="E228" s="11"/>
      <c r="F228" s="11"/>
      <c r="G228" s="11"/>
      <c r="H228" s="11"/>
      <c r="I228" s="11"/>
      <c r="J228" s="11"/>
      <c r="K228" s="11"/>
      <c r="L228" s="28"/>
      <c r="M228" s="28"/>
      <c r="N228" s="42"/>
      <c r="O228" s="43"/>
      <c r="P228" s="43"/>
      <c r="Q228" s="43"/>
      <c r="R228" s="1" t="str">
        <f t="shared" si="12"/>
        <v/>
      </c>
      <c r="S228" s="1" t="str">
        <f t="shared" si="13"/>
        <v/>
      </c>
      <c r="T228" s="1" t="str" cm="1">
        <f t="array" ref="T228">IFERROR(S228*S237(Q228/P228),"")</f>
        <v/>
      </c>
      <c r="U228" s="11"/>
      <c r="V228" s="11"/>
      <c r="W228" s="32"/>
    </row>
    <row r="229" spans="2:23" ht="15" x14ac:dyDescent="0.2">
      <c r="B229" s="31"/>
      <c r="C229" s="11"/>
      <c r="D229" s="11"/>
      <c r="E229" s="11"/>
      <c r="F229" s="11"/>
      <c r="G229" s="11"/>
      <c r="H229" s="11"/>
      <c r="I229" s="11"/>
      <c r="J229" s="11"/>
      <c r="K229" s="11"/>
      <c r="L229" s="28"/>
      <c r="M229" s="28"/>
      <c r="N229" s="42"/>
      <c r="O229" s="43"/>
      <c r="P229" s="43"/>
      <c r="Q229" s="43"/>
      <c r="R229" s="1" t="str">
        <f t="shared" si="12"/>
        <v/>
      </c>
      <c r="S229" s="1" t="str">
        <f t="shared" si="13"/>
        <v/>
      </c>
      <c r="T229" s="1" t="str" cm="1">
        <f t="array" ref="T229">IFERROR(S229*S238(Q229/P229),"")</f>
        <v/>
      </c>
      <c r="U229" s="11"/>
      <c r="V229" s="11"/>
      <c r="W229" s="32"/>
    </row>
    <row r="230" spans="2:23" ht="15" x14ac:dyDescent="0.2">
      <c r="B230" s="31"/>
      <c r="C230" s="11"/>
      <c r="D230" s="11"/>
      <c r="E230" s="11"/>
      <c r="F230" s="11"/>
      <c r="G230" s="11"/>
      <c r="H230" s="11"/>
      <c r="I230" s="11"/>
      <c r="J230" s="11"/>
      <c r="K230" s="11"/>
      <c r="L230" s="28"/>
      <c r="M230" s="28"/>
      <c r="N230" s="42"/>
      <c r="O230" s="43"/>
      <c r="P230" s="43"/>
      <c r="Q230" s="43"/>
      <c r="R230" s="1" t="str">
        <f t="shared" si="12"/>
        <v/>
      </c>
      <c r="S230" s="1" t="str">
        <f t="shared" si="13"/>
        <v/>
      </c>
      <c r="T230" s="1" t="str" cm="1">
        <f t="array" ref="T230">IFERROR(S230*S239(Q230/P230),"")</f>
        <v/>
      </c>
      <c r="U230" s="11"/>
      <c r="V230" s="11"/>
      <c r="W230" s="32"/>
    </row>
    <row r="231" spans="2:23" ht="15" x14ac:dyDescent="0.2">
      <c r="B231" s="31"/>
      <c r="C231" s="11"/>
      <c r="D231" s="11"/>
      <c r="E231" s="11"/>
      <c r="F231" s="11"/>
      <c r="G231" s="11"/>
      <c r="H231" s="11"/>
      <c r="I231" s="11"/>
      <c r="J231" s="11"/>
      <c r="K231" s="11"/>
      <c r="L231" s="28"/>
      <c r="M231" s="28"/>
      <c r="N231" s="42"/>
      <c r="O231" s="43"/>
      <c r="P231" s="43"/>
      <c r="Q231" s="43"/>
      <c r="R231" s="1" t="str">
        <f t="shared" si="12"/>
        <v/>
      </c>
      <c r="S231" s="1" t="str">
        <f t="shared" si="13"/>
        <v/>
      </c>
      <c r="T231" s="1" t="str" cm="1">
        <f t="array" ref="T231">IFERROR(S231*S240(Q231/P231),"")</f>
        <v/>
      </c>
      <c r="U231" s="11"/>
      <c r="V231" s="11"/>
      <c r="W231" s="32"/>
    </row>
    <row r="232" spans="2:23" ht="15" x14ac:dyDescent="0.2">
      <c r="B232" s="31"/>
      <c r="C232" s="11"/>
      <c r="D232" s="11"/>
      <c r="E232" s="11"/>
      <c r="F232" s="11"/>
      <c r="G232" s="11"/>
      <c r="H232" s="11"/>
      <c r="I232" s="11"/>
      <c r="J232" s="11"/>
      <c r="K232" s="11"/>
      <c r="L232" s="28"/>
      <c r="M232" s="28"/>
      <c r="N232" s="42"/>
      <c r="O232" s="43"/>
      <c r="P232" s="43"/>
      <c r="Q232" s="43"/>
      <c r="R232" s="1" t="str">
        <f t="shared" si="12"/>
        <v/>
      </c>
      <c r="S232" s="1" t="str">
        <f t="shared" si="13"/>
        <v/>
      </c>
      <c r="T232" s="1" t="str" cm="1">
        <f t="array" ref="T232">IFERROR(S232*S241(Q232/P232),"")</f>
        <v/>
      </c>
      <c r="U232" s="11"/>
      <c r="V232" s="11"/>
      <c r="W232" s="32"/>
    </row>
    <row r="233" spans="2:23" ht="15" x14ac:dyDescent="0.2">
      <c r="B233" s="31"/>
      <c r="C233" s="11"/>
      <c r="D233" s="11"/>
      <c r="E233" s="11"/>
      <c r="F233" s="11"/>
      <c r="G233" s="11"/>
      <c r="H233" s="11"/>
      <c r="I233" s="11"/>
      <c r="J233" s="11"/>
      <c r="K233" s="11"/>
      <c r="L233" s="28"/>
      <c r="M233" s="28"/>
      <c r="N233" s="42"/>
      <c r="O233" s="43"/>
      <c r="P233" s="43"/>
      <c r="Q233" s="43"/>
      <c r="R233" s="1" t="str">
        <f t="shared" si="12"/>
        <v/>
      </c>
      <c r="S233" s="1" t="str">
        <f t="shared" si="13"/>
        <v/>
      </c>
      <c r="T233" s="1" t="str" cm="1">
        <f t="array" ref="T233">IFERROR(S233*S242(Q233/P233),"")</f>
        <v/>
      </c>
      <c r="U233" s="11"/>
      <c r="V233" s="11"/>
      <c r="W233" s="32"/>
    </row>
    <row r="234" spans="2:23" ht="15" x14ac:dyDescent="0.2">
      <c r="B234" s="31"/>
      <c r="C234" s="11"/>
      <c r="D234" s="11"/>
      <c r="E234" s="11"/>
      <c r="F234" s="11"/>
      <c r="G234" s="11"/>
      <c r="H234" s="11"/>
      <c r="I234" s="11"/>
      <c r="J234" s="11"/>
      <c r="K234" s="11"/>
      <c r="L234" s="28"/>
      <c r="M234" s="28"/>
      <c r="N234" s="42"/>
      <c r="O234" s="43"/>
      <c r="P234" s="43"/>
      <c r="Q234" s="43"/>
      <c r="R234" s="1" t="str">
        <f t="shared" si="12"/>
        <v/>
      </c>
      <c r="S234" s="1" t="str">
        <f t="shared" si="13"/>
        <v/>
      </c>
      <c r="T234" s="1" t="str" cm="1">
        <f t="array" ref="T234">IFERROR(S234*S243(Q234/P234),"")</f>
        <v/>
      </c>
      <c r="U234" s="11"/>
      <c r="V234" s="11"/>
      <c r="W234" s="32"/>
    </row>
    <row r="235" spans="2:23" ht="15" x14ac:dyDescent="0.2">
      <c r="B235" s="31"/>
      <c r="C235" s="11"/>
      <c r="D235" s="11"/>
      <c r="E235" s="11"/>
      <c r="F235" s="11"/>
      <c r="G235" s="11"/>
      <c r="H235" s="11"/>
      <c r="I235" s="11"/>
      <c r="J235" s="11"/>
      <c r="K235" s="11"/>
      <c r="L235" s="28"/>
      <c r="M235" s="28"/>
      <c r="N235" s="42"/>
      <c r="O235" s="43"/>
      <c r="P235" s="43"/>
      <c r="Q235" s="43"/>
      <c r="R235" s="1" t="str">
        <f t="shared" ref="R235:R256" si="14">IFERROR((M235/L235),"")</f>
        <v/>
      </c>
      <c r="S235" s="1" t="str">
        <f t="shared" ref="S235:S256" si="15">IFERROR(R235*(N235/O235),"")</f>
        <v/>
      </c>
      <c r="T235" s="1" t="str" cm="1">
        <f t="array" ref="T235">IFERROR(S235*S251(Q235/P235),"")</f>
        <v/>
      </c>
      <c r="U235" s="11"/>
      <c r="V235" s="11"/>
      <c r="W235" s="32"/>
    </row>
    <row r="236" spans="2:23" ht="15" x14ac:dyDescent="0.2">
      <c r="B236" s="31"/>
      <c r="C236" s="11"/>
      <c r="D236" s="11"/>
      <c r="E236" s="11"/>
      <c r="F236" s="11"/>
      <c r="G236" s="11"/>
      <c r="H236" s="11"/>
      <c r="I236" s="11"/>
      <c r="J236" s="11"/>
      <c r="K236" s="11"/>
      <c r="L236" s="28"/>
      <c r="M236" s="28"/>
      <c r="N236" s="42"/>
      <c r="O236" s="43"/>
      <c r="P236" s="43"/>
      <c r="Q236" s="43"/>
      <c r="R236" s="1" t="str">
        <f t="shared" si="14"/>
        <v/>
      </c>
      <c r="S236" s="1" t="str">
        <f t="shared" si="15"/>
        <v/>
      </c>
      <c r="T236" s="1" t="str" cm="1">
        <f t="array" ref="T236">IFERROR(S236*S257(Q236/P236),"")</f>
        <v/>
      </c>
      <c r="U236" s="11"/>
      <c r="V236" s="11"/>
      <c r="W236" s="32"/>
    </row>
    <row r="237" spans="2:23" ht="15" x14ac:dyDescent="0.2">
      <c r="B237" s="31"/>
      <c r="C237" s="11"/>
      <c r="D237" s="11"/>
      <c r="E237" s="11"/>
      <c r="F237" s="11"/>
      <c r="G237" s="11"/>
      <c r="H237" s="11"/>
      <c r="I237" s="11"/>
      <c r="J237" s="11"/>
      <c r="K237" s="11"/>
      <c r="L237" s="28"/>
      <c r="M237" s="28"/>
      <c r="N237" s="42"/>
      <c r="O237" s="43"/>
      <c r="P237" s="43"/>
      <c r="Q237" s="43"/>
      <c r="R237" s="1" t="str">
        <f t="shared" si="14"/>
        <v/>
      </c>
      <c r="S237" s="1" t="str">
        <f t="shared" si="15"/>
        <v/>
      </c>
      <c r="T237" s="1" t="str" cm="1">
        <f t="array" ref="T237">IFERROR(S237*S258(Q237/P237),"")</f>
        <v/>
      </c>
      <c r="U237" s="11"/>
      <c r="V237" s="11"/>
      <c r="W237" s="32"/>
    </row>
    <row r="238" spans="2:23" ht="15" x14ac:dyDescent="0.2">
      <c r="B238" s="31"/>
      <c r="C238" s="11"/>
      <c r="D238" s="11"/>
      <c r="E238" s="11"/>
      <c r="F238" s="11"/>
      <c r="G238" s="11"/>
      <c r="H238" s="11"/>
      <c r="I238" s="11"/>
      <c r="J238" s="11"/>
      <c r="K238" s="11"/>
      <c r="L238" s="28"/>
      <c r="M238" s="28"/>
      <c r="N238" s="42"/>
      <c r="O238" s="43"/>
      <c r="P238" s="43"/>
      <c r="Q238" s="43"/>
      <c r="R238" s="1" t="str">
        <f t="shared" si="14"/>
        <v/>
      </c>
      <c r="S238" s="1" t="str">
        <f t="shared" si="15"/>
        <v/>
      </c>
      <c r="T238" s="1" t="str" cm="1">
        <f t="array" ref="T238">IFERROR(S238*S259(Q238/P238),"")</f>
        <v/>
      </c>
      <c r="U238" s="11"/>
      <c r="V238" s="11"/>
      <c r="W238" s="32"/>
    </row>
    <row r="239" spans="2:23" ht="15" x14ac:dyDescent="0.2">
      <c r="B239" s="31"/>
      <c r="C239" s="11"/>
      <c r="D239" s="11"/>
      <c r="E239" s="11"/>
      <c r="F239" s="11"/>
      <c r="G239" s="11"/>
      <c r="H239" s="11"/>
      <c r="I239" s="11"/>
      <c r="J239" s="11"/>
      <c r="K239" s="11"/>
      <c r="L239" s="28"/>
      <c r="M239" s="28"/>
      <c r="N239" s="42"/>
      <c r="O239" s="43"/>
      <c r="P239" s="43"/>
      <c r="Q239" s="43"/>
      <c r="R239" s="1" t="str">
        <f t="shared" si="14"/>
        <v/>
      </c>
      <c r="S239" s="1" t="str">
        <f t="shared" si="15"/>
        <v/>
      </c>
      <c r="T239" s="1" t="str" cm="1">
        <f t="array" ref="T239">IFERROR(S239*S260(Q239/P239),"")</f>
        <v/>
      </c>
      <c r="U239" s="11"/>
      <c r="V239" s="11"/>
      <c r="W239" s="32"/>
    </row>
    <row r="240" spans="2:23" ht="15" x14ac:dyDescent="0.2">
      <c r="B240" s="31"/>
      <c r="C240" s="11"/>
      <c r="D240" s="11"/>
      <c r="E240" s="11"/>
      <c r="F240" s="11"/>
      <c r="G240" s="11"/>
      <c r="H240" s="11"/>
      <c r="I240" s="11"/>
      <c r="J240" s="11"/>
      <c r="K240" s="11"/>
      <c r="L240" s="28"/>
      <c r="M240" s="28"/>
      <c r="N240" s="42"/>
      <c r="O240" s="43"/>
      <c r="P240" s="43"/>
      <c r="Q240" s="43"/>
      <c r="R240" s="1" t="str">
        <f t="shared" si="14"/>
        <v/>
      </c>
      <c r="S240" s="1" t="str">
        <f t="shared" si="15"/>
        <v/>
      </c>
      <c r="T240" s="1" t="str" cm="1">
        <f t="array" ref="T240">IFERROR(S240*S261(Q240/P240),"")</f>
        <v/>
      </c>
      <c r="U240" s="11"/>
      <c r="V240" s="11"/>
      <c r="W240" s="32"/>
    </row>
    <row r="241" spans="2:23" ht="15" x14ac:dyDescent="0.2">
      <c r="B241" s="31"/>
      <c r="C241" s="11"/>
      <c r="D241" s="11"/>
      <c r="E241" s="11"/>
      <c r="F241" s="11"/>
      <c r="G241" s="11"/>
      <c r="H241" s="11"/>
      <c r="I241" s="11"/>
      <c r="J241" s="11"/>
      <c r="K241" s="11"/>
      <c r="L241" s="28"/>
      <c r="M241" s="28"/>
      <c r="N241" s="42"/>
      <c r="O241" s="43"/>
      <c r="P241" s="43"/>
      <c r="Q241" s="43"/>
      <c r="R241" s="1" t="str">
        <f t="shared" si="14"/>
        <v/>
      </c>
      <c r="S241" s="1" t="str">
        <f t="shared" si="15"/>
        <v/>
      </c>
      <c r="T241" s="1" t="str" cm="1">
        <f t="array" ref="T241">IFERROR(S241*S262(Q241/P241),"")</f>
        <v/>
      </c>
      <c r="U241" s="11"/>
      <c r="V241" s="11"/>
      <c r="W241" s="32"/>
    </row>
    <row r="242" spans="2:23" ht="15" x14ac:dyDescent="0.2">
      <c r="B242" s="31"/>
      <c r="C242" s="11"/>
      <c r="D242" s="11"/>
      <c r="E242" s="11"/>
      <c r="F242" s="11"/>
      <c r="G242" s="11"/>
      <c r="H242" s="11"/>
      <c r="I242" s="11"/>
      <c r="J242" s="11"/>
      <c r="K242" s="11"/>
      <c r="L242" s="28"/>
      <c r="M242" s="28"/>
      <c r="N242" s="42"/>
      <c r="O242" s="43"/>
      <c r="P242" s="43"/>
      <c r="Q242" s="43"/>
      <c r="R242" s="1" t="str">
        <f t="shared" si="14"/>
        <v/>
      </c>
      <c r="S242" s="1" t="str">
        <f t="shared" si="15"/>
        <v/>
      </c>
      <c r="T242" s="1" t="str" cm="1">
        <f t="array" ref="T242">IFERROR(S242*S263(Q242/P242),"")</f>
        <v/>
      </c>
      <c r="U242" s="11"/>
      <c r="V242" s="11"/>
      <c r="W242" s="32"/>
    </row>
    <row r="243" spans="2:23" ht="15" x14ac:dyDescent="0.2">
      <c r="B243" s="31"/>
      <c r="C243" s="11"/>
      <c r="D243" s="11"/>
      <c r="E243" s="11"/>
      <c r="F243" s="11"/>
      <c r="G243" s="11"/>
      <c r="H243" s="11"/>
      <c r="I243" s="11"/>
      <c r="J243" s="11"/>
      <c r="K243" s="11"/>
      <c r="L243" s="28"/>
      <c r="M243" s="28"/>
      <c r="N243" s="42"/>
      <c r="O243" s="43"/>
      <c r="P243" s="43"/>
      <c r="Q243" s="43"/>
      <c r="R243" s="1" t="str">
        <f t="shared" si="14"/>
        <v/>
      </c>
      <c r="S243" s="1" t="str">
        <f t="shared" si="15"/>
        <v/>
      </c>
      <c r="T243" s="1" t="str" cm="1">
        <f t="array" ref="T243">IFERROR(S243*S264(Q243/P243),"")</f>
        <v/>
      </c>
      <c r="U243" s="11"/>
      <c r="V243" s="11"/>
      <c r="W243" s="32"/>
    </row>
    <row r="244" spans="2:23" ht="15" x14ac:dyDescent="0.2">
      <c r="B244" s="31"/>
      <c r="C244" s="11"/>
      <c r="D244" s="11"/>
      <c r="E244" s="11"/>
      <c r="F244" s="11"/>
      <c r="G244" s="11"/>
      <c r="H244" s="11"/>
      <c r="I244" s="11"/>
      <c r="J244" s="11"/>
      <c r="K244" s="11"/>
      <c r="L244" s="28"/>
      <c r="M244" s="28"/>
      <c r="N244" s="42"/>
      <c r="O244" s="43"/>
      <c r="P244" s="43"/>
      <c r="Q244" s="43"/>
      <c r="R244" s="1" t="str">
        <f t="shared" si="14"/>
        <v/>
      </c>
      <c r="S244" s="1" t="str">
        <f t="shared" si="15"/>
        <v/>
      </c>
      <c r="T244" s="1" t="str" cm="1">
        <f t="array" ref="T244">IFERROR(S244*S258(Q244/P244),"")</f>
        <v/>
      </c>
      <c r="U244" s="11"/>
      <c r="V244" s="11"/>
      <c r="W244" s="32"/>
    </row>
    <row r="245" spans="2:23" ht="15" x14ac:dyDescent="0.2">
      <c r="B245" s="31"/>
      <c r="C245" s="11"/>
      <c r="D245" s="11"/>
      <c r="E245" s="11"/>
      <c r="F245" s="11"/>
      <c r="G245" s="11"/>
      <c r="H245" s="11"/>
      <c r="I245" s="11"/>
      <c r="J245" s="11"/>
      <c r="K245" s="11"/>
      <c r="L245" s="28"/>
      <c r="M245" s="28"/>
      <c r="N245" s="42"/>
      <c r="O245" s="43"/>
      <c r="P245" s="43"/>
      <c r="Q245" s="43"/>
      <c r="R245" s="1" t="str">
        <f t="shared" si="14"/>
        <v/>
      </c>
      <c r="S245" s="1" t="str">
        <f t="shared" si="15"/>
        <v/>
      </c>
      <c r="T245" s="1" t="str" cm="1">
        <f t="array" ref="T245">IFERROR(S245*S259(Q245/P245),"")</f>
        <v/>
      </c>
      <c r="U245" s="11"/>
      <c r="V245" s="11"/>
      <c r="W245" s="32"/>
    </row>
    <row r="246" spans="2:23" ht="15" x14ac:dyDescent="0.2">
      <c r="B246" s="31"/>
      <c r="C246" s="11"/>
      <c r="D246" s="11"/>
      <c r="E246" s="11"/>
      <c r="F246" s="11"/>
      <c r="G246" s="11"/>
      <c r="H246" s="11"/>
      <c r="I246" s="11"/>
      <c r="J246" s="11"/>
      <c r="K246" s="11"/>
      <c r="L246" s="28"/>
      <c r="M246" s="28"/>
      <c r="N246" s="42"/>
      <c r="O246" s="43"/>
      <c r="P246" s="43"/>
      <c r="Q246" s="43"/>
      <c r="R246" s="1" t="str">
        <f t="shared" si="14"/>
        <v/>
      </c>
      <c r="S246" s="1" t="str">
        <f t="shared" si="15"/>
        <v/>
      </c>
      <c r="T246" s="1" t="str" cm="1">
        <f t="array" ref="T246">IFERROR(S246*S260(Q246/P246),"")</f>
        <v/>
      </c>
      <c r="U246" s="11"/>
      <c r="V246" s="11"/>
      <c r="W246" s="32"/>
    </row>
    <row r="247" spans="2:23" ht="15" x14ac:dyDescent="0.2">
      <c r="B247" s="31"/>
      <c r="C247" s="11"/>
      <c r="D247" s="11"/>
      <c r="E247" s="11"/>
      <c r="F247" s="11"/>
      <c r="G247" s="11"/>
      <c r="H247" s="11"/>
      <c r="I247" s="11"/>
      <c r="J247" s="11"/>
      <c r="K247" s="11"/>
      <c r="L247" s="28"/>
      <c r="M247" s="28"/>
      <c r="N247" s="42"/>
      <c r="O247" s="43"/>
      <c r="P247" s="43"/>
      <c r="Q247" s="43"/>
      <c r="R247" s="1" t="str">
        <f t="shared" si="14"/>
        <v/>
      </c>
      <c r="S247" s="1" t="str">
        <f t="shared" si="15"/>
        <v/>
      </c>
      <c r="T247" s="1" t="str" cm="1">
        <f t="array" ref="T247">IFERROR(S247*S261(Q247/P247),"")</f>
        <v/>
      </c>
      <c r="U247" s="11"/>
      <c r="V247" s="11"/>
      <c r="W247" s="32"/>
    </row>
    <row r="248" spans="2:23" ht="15" x14ac:dyDescent="0.2">
      <c r="B248" s="31"/>
      <c r="C248" s="11"/>
      <c r="D248" s="11"/>
      <c r="E248" s="11"/>
      <c r="F248" s="11"/>
      <c r="G248" s="11"/>
      <c r="H248" s="11"/>
      <c r="I248" s="11"/>
      <c r="J248" s="11"/>
      <c r="K248" s="11"/>
      <c r="L248" s="28"/>
      <c r="M248" s="28"/>
      <c r="N248" s="42"/>
      <c r="O248" s="43"/>
      <c r="P248" s="43"/>
      <c r="Q248" s="43"/>
      <c r="R248" s="1" t="str">
        <f t="shared" si="14"/>
        <v/>
      </c>
      <c r="S248" s="1" t="str">
        <f t="shared" si="15"/>
        <v/>
      </c>
      <c r="T248" s="1" t="str" cm="1">
        <f t="array" ref="T248">IFERROR(S248*S262(Q248/P248),"")</f>
        <v/>
      </c>
      <c r="U248" s="11"/>
      <c r="V248" s="11"/>
      <c r="W248" s="32"/>
    </row>
    <row r="249" spans="2:23" ht="15" x14ac:dyDescent="0.2">
      <c r="B249" s="31"/>
      <c r="C249" s="11"/>
      <c r="D249" s="11"/>
      <c r="E249" s="11"/>
      <c r="F249" s="11"/>
      <c r="G249" s="11"/>
      <c r="H249" s="11"/>
      <c r="I249" s="11"/>
      <c r="J249" s="11"/>
      <c r="K249" s="11"/>
      <c r="L249" s="28"/>
      <c r="M249" s="28"/>
      <c r="N249" s="42"/>
      <c r="O249" s="43"/>
      <c r="P249" s="43"/>
      <c r="Q249" s="43"/>
      <c r="R249" s="1" t="str">
        <f t="shared" si="14"/>
        <v/>
      </c>
      <c r="S249" s="1" t="str">
        <f t="shared" si="15"/>
        <v/>
      </c>
      <c r="T249" s="1" t="str" cm="1">
        <f t="array" ref="T249">IFERROR(S249*S263(Q249/P249),"")</f>
        <v/>
      </c>
      <c r="U249" s="11"/>
      <c r="V249" s="11"/>
      <c r="W249" s="32"/>
    </row>
    <row r="250" spans="2:23" ht="15" x14ac:dyDescent="0.2">
      <c r="B250" s="31"/>
      <c r="C250" s="11"/>
      <c r="D250" s="11"/>
      <c r="E250" s="11"/>
      <c r="F250" s="11"/>
      <c r="G250" s="11"/>
      <c r="H250" s="11"/>
      <c r="I250" s="11"/>
      <c r="J250" s="11"/>
      <c r="K250" s="11"/>
      <c r="L250" s="28"/>
      <c r="M250" s="28"/>
      <c r="N250" s="42"/>
      <c r="O250" s="43"/>
      <c r="P250" s="43"/>
      <c r="Q250" s="43"/>
      <c r="R250" s="1" t="str">
        <f t="shared" si="14"/>
        <v/>
      </c>
      <c r="S250" s="1" t="str">
        <f t="shared" si="15"/>
        <v/>
      </c>
      <c r="T250" s="1" t="str" cm="1">
        <f t="array" ref="T250">IFERROR(S250*S264(Q250/P250),"")</f>
        <v/>
      </c>
      <c r="U250" s="11"/>
      <c r="V250" s="11"/>
      <c r="W250" s="32"/>
    </row>
    <row r="251" spans="2:23" ht="15" x14ac:dyDescent="0.2">
      <c r="B251" s="31"/>
      <c r="C251" s="11"/>
      <c r="D251" s="11"/>
      <c r="E251" s="11"/>
      <c r="F251" s="11"/>
      <c r="G251" s="11"/>
      <c r="H251" s="11"/>
      <c r="I251" s="11"/>
      <c r="J251" s="11"/>
      <c r="K251" s="11"/>
      <c r="L251" s="28"/>
      <c r="M251" s="28"/>
      <c r="N251" s="42"/>
      <c r="O251" s="43"/>
      <c r="P251" s="43"/>
      <c r="Q251" s="43"/>
      <c r="R251" s="1" t="str">
        <f t="shared" si="14"/>
        <v/>
      </c>
      <c r="S251" s="1" t="str">
        <f t="shared" si="15"/>
        <v/>
      </c>
      <c r="T251" s="1" t="str" cm="1">
        <f t="array" ref="T251">IFERROR(S251*S265(Q251/P251),"")</f>
        <v/>
      </c>
      <c r="U251" s="11"/>
      <c r="V251" s="11"/>
      <c r="W251" s="32"/>
    </row>
    <row r="252" spans="2:23" ht="15" x14ac:dyDescent="0.2">
      <c r="B252" s="31"/>
      <c r="C252" s="11"/>
      <c r="D252" s="11"/>
      <c r="E252" s="11"/>
      <c r="F252" s="11"/>
      <c r="G252" s="11"/>
      <c r="H252" s="11"/>
      <c r="I252" s="11"/>
      <c r="J252" s="11"/>
      <c r="K252" s="11"/>
      <c r="L252" s="28"/>
      <c r="M252" s="28"/>
      <c r="N252" s="42"/>
      <c r="O252" s="43"/>
      <c r="P252" s="43"/>
      <c r="Q252" s="43"/>
      <c r="R252" s="1" t="str">
        <f t="shared" si="14"/>
        <v/>
      </c>
      <c r="S252" s="1" t="str">
        <f t="shared" si="15"/>
        <v/>
      </c>
      <c r="T252" s="1" t="str" cm="1">
        <f t="array" ref="T252">IFERROR(S252*S261(Q252/P252),"")</f>
        <v/>
      </c>
      <c r="U252" s="11"/>
      <c r="V252" s="11"/>
      <c r="W252" s="32"/>
    </row>
    <row r="253" spans="2:23" ht="15" x14ac:dyDescent="0.2">
      <c r="B253" s="31"/>
      <c r="C253" s="11"/>
      <c r="D253" s="11"/>
      <c r="E253" s="11"/>
      <c r="F253" s="11"/>
      <c r="G253" s="11"/>
      <c r="H253" s="11"/>
      <c r="I253" s="11"/>
      <c r="J253" s="11"/>
      <c r="K253" s="11"/>
      <c r="L253" s="28"/>
      <c r="M253" s="28"/>
      <c r="N253" s="42"/>
      <c r="O253" s="43"/>
      <c r="P253" s="43"/>
      <c r="Q253" s="43"/>
      <c r="R253" s="1" t="str">
        <f t="shared" si="14"/>
        <v/>
      </c>
      <c r="S253" s="1" t="str">
        <f t="shared" si="15"/>
        <v/>
      </c>
      <c r="T253" s="1" t="str" cm="1">
        <f t="array" ref="T253">IFERROR(S253*S262(Q253/P253),"")</f>
        <v/>
      </c>
      <c r="U253" s="11"/>
      <c r="V253" s="11"/>
      <c r="W253" s="32"/>
    </row>
    <row r="254" spans="2:23" ht="15" x14ac:dyDescent="0.2">
      <c r="B254" s="31"/>
      <c r="C254" s="11"/>
      <c r="D254" s="11"/>
      <c r="E254" s="11"/>
      <c r="F254" s="11"/>
      <c r="G254" s="11"/>
      <c r="H254" s="11"/>
      <c r="I254" s="11"/>
      <c r="J254" s="11"/>
      <c r="K254" s="11"/>
      <c r="L254" s="28"/>
      <c r="M254" s="28"/>
      <c r="N254" s="42"/>
      <c r="O254" s="43"/>
      <c r="P254" s="43"/>
      <c r="Q254" s="43"/>
      <c r="R254" s="1" t="str">
        <f t="shared" si="14"/>
        <v/>
      </c>
      <c r="S254" s="1" t="str">
        <f t="shared" si="15"/>
        <v/>
      </c>
      <c r="T254" s="1" t="str" cm="1">
        <f t="array" ref="T254">IFERROR(S254*S263(Q254/P254),"")</f>
        <v/>
      </c>
      <c r="U254" s="11"/>
      <c r="V254" s="11"/>
      <c r="W254" s="32"/>
    </row>
    <row r="255" spans="2:23" ht="15" x14ac:dyDescent="0.2">
      <c r="B255" s="31"/>
      <c r="C255" s="11"/>
      <c r="D255" s="11"/>
      <c r="E255" s="11"/>
      <c r="F255" s="11"/>
      <c r="G255" s="11"/>
      <c r="H255" s="11"/>
      <c r="I255" s="11"/>
      <c r="J255" s="11"/>
      <c r="K255" s="11"/>
      <c r="L255" s="28"/>
      <c r="M255" s="28"/>
      <c r="N255" s="42"/>
      <c r="O255" s="43"/>
      <c r="P255" s="43"/>
      <c r="Q255" s="43"/>
      <c r="R255" s="1" t="str">
        <f t="shared" si="14"/>
        <v/>
      </c>
      <c r="S255" s="1" t="str">
        <f t="shared" si="15"/>
        <v/>
      </c>
      <c r="T255" s="1" t="str" cm="1">
        <f t="array" ref="T255">IFERROR(S255*S264(Q255/P255),"")</f>
        <v/>
      </c>
      <c r="U255" s="11"/>
      <c r="V255" s="11"/>
      <c r="W255" s="32"/>
    </row>
    <row r="256" spans="2:23" ht="15" x14ac:dyDescent="0.2">
      <c r="B256" s="31"/>
      <c r="C256" s="11"/>
      <c r="D256" s="11"/>
      <c r="E256" s="11"/>
      <c r="F256" s="11"/>
      <c r="G256" s="11"/>
      <c r="H256" s="11"/>
      <c r="I256" s="11"/>
      <c r="J256" s="11"/>
      <c r="K256" s="11"/>
      <c r="L256" s="28"/>
      <c r="M256" s="28"/>
      <c r="N256" s="42"/>
      <c r="O256" s="43"/>
      <c r="P256" s="43"/>
      <c r="Q256" s="43"/>
      <c r="R256" s="1" t="str">
        <f t="shared" si="14"/>
        <v/>
      </c>
      <c r="S256" s="1" t="str">
        <f t="shared" si="15"/>
        <v/>
      </c>
      <c r="T256" s="1" t="str" cm="1">
        <f t="array" ref="T256">IFERROR(S256*S265(Q256/P256),"")</f>
        <v/>
      </c>
      <c r="U256" s="11"/>
      <c r="V256" s="11"/>
      <c r="W256" s="32"/>
    </row>
    <row r="257" spans="2:23" ht="15" x14ac:dyDescent="0.2">
      <c r="B257" s="33"/>
      <c r="C257" s="34"/>
      <c r="D257" s="34"/>
      <c r="E257" s="34"/>
      <c r="F257" s="34"/>
      <c r="G257" s="34"/>
      <c r="H257" s="34"/>
      <c r="I257" s="34"/>
      <c r="J257" s="34"/>
      <c r="K257" s="34"/>
      <c r="L257" s="28"/>
      <c r="M257" s="28"/>
      <c r="N257" s="28"/>
      <c r="O257" s="28"/>
      <c r="P257" s="28"/>
      <c r="Q257" s="28"/>
      <c r="R257" s="35" t="str">
        <f t="shared" ref="R257" si="16">IFERROR((M257/L257),"")</f>
        <v/>
      </c>
      <c r="S257" s="35" t="str">
        <f t="shared" ref="S257" si="17">IFERROR(R257*(N257/O257),"")</f>
        <v/>
      </c>
      <c r="T257" s="35" t="str" cm="1">
        <f t="array" ref="T257">IFERROR(S257*S266(Q257/P257),"")</f>
        <v/>
      </c>
      <c r="U257" s="34"/>
      <c r="V257" s="34"/>
      <c r="W257" s="36"/>
    </row>
    <row r="258" spans="2:23" ht="15" x14ac:dyDescent="0.2">
      <c r="B258" s="73" t="s">
        <v>343</v>
      </c>
      <c r="C258" s="74"/>
      <c r="D258" s="74"/>
      <c r="E258" s="74"/>
      <c r="F258" s="74"/>
      <c r="G258" s="74"/>
      <c r="H258" s="74"/>
      <c r="I258" s="74"/>
      <c r="J258" s="75"/>
      <c r="K258" s="7"/>
      <c r="L258" s="79">
        <f>SUM(L14:L257)</f>
        <v>105</v>
      </c>
      <c r="M258" s="79">
        <f>SUM(M14:M257)</f>
        <v>98.35</v>
      </c>
      <c r="N258" s="73"/>
      <c r="O258" s="75"/>
      <c r="P258" s="81" t="s">
        <v>344</v>
      </c>
      <c r="Q258" s="81"/>
      <c r="R258" s="58" t="s">
        <v>345</v>
      </c>
      <c r="S258" s="58"/>
      <c r="T258" s="58"/>
      <c r="U258" s="59"/>
      <c r="V258" s="60"/>
      <c r="W258" s="60"/>
    </row>
    <row r="259" spans="2:23" ht="15" x14ac:dyDescent="0.2">
      <c r="B259" s="76"/>
      <c r="C259" s="77"/>
      <c r="D259" s="77"/>
      <c r="E259" s="77"/>
      <c r="F259" s="77"/>
      <c r="G259" s="77"/>
      <c r="H259" s="77"/>
      <c r="I259" s="77"/>
      <c r="J259" s="78"/>
      <c r="K259" s="8"/>
      <c r="L259" s="80"/>
      <c r="M259" s="80"/>
      <c r="N259" s="76"/>
      <c r="O259" s="78"/>
      <c r="P259" s="44">
        <f>SUM(P14:P257)</f>
        <v>0</v>
      </c>
      <c r="Q259" s="44">
        <f>SUM(Q14:Q257)</f>
        <v>0</v>
      </c>
      <c r="R259" s="1">
        <f>IFERROR((AVERAGE(R14:R257)),"")</f>
        <v>0.96323529411764708</v>
      </c>
      <c r="S259" s="1">
        <f>IFERROR((AVERAGE(S14:S257)),"")</f>
        <v>0.96323529411764708</v>
      </c>
      <c r="T259" s="1" t="str">
        <f>IFERROR((AVERAGE(T14:T257)),"")</f>
        <v/>
      </c>
      <c r="U259" s="61"/>
      <c r="V259" s="62"/>
      <c r="W259" s="62"/>
    </row>
    <row r="262" spans="2:23" ht="15" thickBot="1" x14ac:dyDescent="0.25"/>
    <row r="263" spans="2:23" x14ac:dyDescent="0.2">
      <c r="K263" s="67" t="s">
        <v>346</v>
      </c>
      <c r="L263" s="68"/>
      <c r="M263" s="69"/>
      <c r="N263" s="63">
        <f>IFERROR((M258/L258),"")</f>
        <v>0.93666666666666665</v>
      </c>
      <c r="O263" s="64"/>
    </row>
    <row r="264" spans="2:23" ht="15" thickBot="1" x14ac:dyDescent="0.25">
      <c r="K264" s="70"/>
      <c r="L264" s="71"/>
      <c r="M264" s="72"/>
      <c r="N264" s="65"/>
      <c r="O264" s="66"/>
    </row>
    <row r="265" spans="2:23" ht="31.5" customHeight="1" x14ac:dyDescent="0.2"/>
    <row r="266" spans="2:23" ht="33" customHeight="1" x14ac:dyDescent="0.2"/>
    <row r="267" spans="2:23" ht="30.75" customHeight="1" x14ac:dyDescent="0.2"/>
    <row r="270" spans="2:23" ht="57" customHeight="1" x14ac:dyDescent="0.2"/>
  </sheetData>
  <sheetProtection algorithmName="SHA-512" hashValue="0tICkT4QGChtQdI3R7hCxS1sQX55WYP2RMLWRdu6K54bchTtlcrFIt4PQxaoq87wpL1nU3np9SkQakiVJfxNiA==" saltValue="3ACNHTpAi9doQt0q/AADsw==" spinCount="100000" sheet="1" formatCells="0" formatColumns="0" formatRows="0" insertRows="0" deleteRows="0" sort="0" autoFilter="0"/>
  <protectedRanges>
    <protectedRange sqref="P11 E122:Q257 B122:C257 D123:D257 B14:Q121" name="Rango1"/>
    <protectedRange sqref="U14:W257" name="Rango2"/>
  </protectedRanges>
  <mergeCells count="22">
    <mergeCell ref="R258:T258"/>
    <mergeCell ref="U258:W259"/>
    <mergeCell ref="N263:O264"/>
    <mergeCell ref="K263:M264"/>
    <mergeCell ref="B258:J259"/>
    <mergeCell ref="L258:L259"/>
    <mergeCell ref="M258:M259"/>
    <mergeCell ref="N258:O259"/>
    <mergeCell ref="P258:Q258"/>
    <mergeCell ref="Q2:W2"/>
    <mergeCell ref="U3:W3"/>
    <mergeCell ref="T4:W4"/>
    <mergeCell ref="U12:W12"/>
    <mergeCell ref="L12:M12"/>
    <mergeCell ref="N12:O12"/>
    <mergeCell ref="P12:Q12"/>
    <mergeCell ref="R12:T12"/>
    <mergeCell ref="B8:W8"/>
    <mergeCell ref="B9:W9"/>
    <mergeCell ref="C10:Q10"/>
    <mergeCell ref="T10:U10"/>
    <mergeCell ref="B11:N11"/>
  </mergeCells>
  <conditionalFormatting sqref="E1:E11 E13:E1048576">
    <cfRule type="duplicateValues" dxfId="36" priority="14"/>
  </conditionalFormatting>
  <conditionalFormatting sqref="K13:K257">
    <cfRule type="expression" dxfId="35" priority="7">
      <formula>K13="Reprogramada"</formula>
    </cfRule>
  </conditionalFormatting>
  <conditionalFormatting sqref="N263 R13:T257">
    <cfRule type="cellIs" dxfId="34" priority="15" operator="between">
      <formula>59.9%</formula>
      <formula>79.9%</formula>
    </cfRule>
    <cfRule type="cellIs" dxfId="33" priority="16" operator="between">
      <formula>80%</formula>
      <formula>100%</formula>
    </cfRule>
    <cfRule type="cellIs" dxfId="32" priority="17" operator="between">
      <formula>0%</formula>
      <formula>59.99%</formula>
    </cfRule>
    <cfRule type="containsBlanks" dxfId="31" priority="18">
      <formula>LEN(TRIM(N13))=0</formula>
    </cfRule>
  </conditionalFormatting>
  <conditionalFormatting sqref="R259:T259">
    <cfRule type="cellIs" dxfId="30" priority="20" operator="between">
      <formula>59.9%</formula>
      <formula>79.9%</formula>
    </cfRule>
    <cfRule type="cellIs" dxfId="29" priority="21" operator="between">
      <formula>80%</formula>
      <formula>100%</formula>
    </cfRule>
    <cfRule type="cellIs" dxfId="28" priority="22" operator="between">
      <formula>0%</formula>
      <formula>59.99%</formula>
    </cfRule>
    <cfRule type="containsBlanks" dxfId="27" priority="27">
      <formula>LEN(TRIM(R259))=0</formula>
    </cfRule>
  </conditionalFormatting>
  <conditionalFormatting sqref="E8:E9 E11 E13:E259">
    <cfRule type="duplicateValues" dxfId="26" priority="271"/>
  </conditionalFormatting>
  <dataValidations count="1">
    <dataValidation type="list" allowBlank="1" showInputMessage="1" showErrorMessage="1" sqref="K1:K11 K13:K1048576">
      <formula1>$A$13</formula1>
    </dataValidation>
  </dataValidations>
  <pageMargins left="0.7" right="0.7" top="0.75" bottom="0.75" header="0.3" footer="0.3"/>
  <pageSetup scale="2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0" r:id="rId4" name="Button 6">
              <controlPr defaultSize="0" print="0" autoFill="0" autoPict="0" macro="[0]!Hoja1.InsertarFila">
                <anchor moveWithCells="1" sizeWithCells="1">
                  <from>
                    <xdr:col>3</xdr:col>
                    <xdr:colOff>133350</xdr:colOff>
                    <xdr:row>1</xdr:row>
                    <xdr:rowOff>228600</xdr:rowOff>
                  </from>
                  <to>
                    <xdr:col>5</xdr:col>
                    <xdr:colOff>895350</xdr:colOff>
                    <xdr:row>6</xdr:row>
                    <xdr:rowOff>123825</xdr:rowOff>
                  </to>
                </anchor>
              </controlPr>
            </control>
          </mc:Choice>
        </mc:AlternateContent>
        <mc:AlternateContent xmlns:mc="http://schemas.openxmlformats.org/markup-compatibility/2006">
          <mc:Choice Requires="x14">
            <control shapeId="1032" r:id="rId5" name="Button 8">
              <controlPr defaultSize="0" print="0" autoFill="0" autoPict="0" macro="[0]!Hoja1.EliminarFila">
                <anchor moveWithCells="1" sizeWithCells="1">
                  <from>
                    <xdr:col>5</xdr:col>
                    <xdr:colOff>1038225</xdr:colOff>
                    <xdr:row>1</xdr:row>
                    <xdr:rowOff>219075</xdr:rowOff>
                  </from>
                  <to>
                    <xdr:col>8</xdr:col>
                    <xdr:colOff>85725</xdr:colOff>
                    <xdr:row>6</xdr:row>
                    <xdr:rowOff>133350</xdr:rowOff>
                  </to>
                </anchor>
              </controlPr>
            </control>
          </mc:Choice>
        </mc:AlternateContent>
      </controls>
    </mc:Choice>
  </mc:AlternateContent>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D10"/>
  <sheetViews>
    <sheetView workbookViewId="0">
      <selection activeCell="C7" sqref="C7:C8"/>
    </sheetView>
  </sheetViews>
  <sheetFormatPr baseColWidth="10" defaultColWidth="11.42578125" defaultRowHeight="15" x14ac:dyDescent="0.25"/>
  <cols>
    <col min="2" max="2" width="8.140625" bestFit="1" customWidth="1"/>
    <col min="3" max="3" width="19.85546875" bestFit="1" customWidth="1"/>
    <col min="4" max="4" width="66.5703125" customWidth="1"/>
  </cols>
  <sheetData>
    <row r="3" spans="2:4" ht="42.75" customHeight="1" thickBot="1" x14ac:dyDescent="0.3">
      <c r="B3" s="88" t="s">
        <v>347</v>
      </c>
      <c r="C3" s="89"/>
      <c r="D3" s="90"/>
    </row>
    <row r="4" spans="2:4" ht="15.75" thickBot="1" x14ac:dyDescent="0.3">
      <c r="B4" s="23" t="s">
        <v>348</v>
      </c>
      <c r="C4" s="24" t="s">
        <v>349</v>
      </c>
      <c r="D4" s="25" t="s">
        <v>350</v>
      </c>
    </row>
    <row r="5" spans="2:4" x14ac:dyDescent="0.25">
      <c r="B5" s="82">
        <v>1</v>
      </c>
      <c r="C5" s="84">
        <v>44644</v>
      </c>
      <c r="D5" s="91" t="s">
        <v>351</v>
      </c>
    </row>
    <row r="6" spans="2:4" ht="102" customHeight="1" thickBot="1" x14ac:dyDescent="0.3">
      <c r="B6" s="83"/>
      <c r="C6" s="85"/>
      <c r="D6" s="92"/>
    </row>
    <row r="7" spans="2:4" ht="33" customHeight="1" x14ac:dyDescent="0.25">
      <c r="B7" s="82">
        <v>2</v>
      </c>
      <c r="C7" s="84">
        <v>45202</v>
      </c>
      <c r="D7" s="86" t="s">
        <v>352</v>
      </c>
    </row>
    <row r="8" spans="2:4" ht="102.6" customHeight="1" thickBot="1" x14ac:dyDescent="0.3">
      <c r="B8" s="83"/>
      <c r="C8" s="85"/>
      <c r="D8" s="87"/>
    </row>
    <row r="9" spans="2:4" x14ac:dyDescent="0.25">
      <c r="B9" s="82"/>
      <c r="C9" s="84"/>
      <c r="D9" s="86"/>
    </row>
    <row r="10" spans="2:4" x14ac:dyDescent="0.25">
      <c r="B10" s="83"/>
      <c r="C10" s="85"/>
      <c r="D10" s="87"/>
    </row>
  </sheetData>
  <sheetProtection algorithmName="SHA-512" hashValue="g2t0H6jqAxpfVFaLu23ghcBCKtzjX7N6anKIbtGy8dOQp3i2ZuXTdqfR4rHOG0xgERCx6/1oA0mtdbdjdsekIw==" saltValue="uw/nqhSeY+QLV5L06/UbXQ==" spinCount="100000" sheet="1" objects="1" scenarios="1"/>
  <mergeCells count="10">
    <mergeCell ref="B9:B10"/>
    <mergeCell ref="C9:C10"/>
    <mergeCell ref="D9:D10"/>
    <mergeCell ref="B3:D3"/>
    <mergeCell ref="B5:B6"/>
    <mergeCell ref="C5:C6"/>
    <mergeCell ref="D5:D6"/>
    <mergeCell ref="B7:B8"/>
    <mergeCell ref="C7:C8"/>
    <mergeCell ref="D7:D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89D4651FD704B4A99DE5CD66E7B3FC9" ma:contentTypeVersion="13" ma:contentTypeDescription="Crear nuevo documento." ma:contentTypeScope="" ma:versionID="7696c06a3ec09129803f43642f3e34a6">
  <xsd:schema xmlns:xsd="http://www.w3.org/2001/XMLSchema" xmlns:xs="http://www.w3.org/2001/XMLSchema" xmlns:p="http://schemas.microsoft.com/office/2006/metadata/properties" xmlns:ns2="57e19eeb-1a74-4551-a220-89dc424a40fd" xmlns:ns3="f685d3e0-a5e4-4896-bb5a-baa8cdc5e180" targetNamespace="http://schemas.microsoft.com/office/2006/metadata/properties" ma:root="true" ma:fieldsID="dd793c6f97e2a0ca96ba98623e93e956" ns2:_="" ns3:_="">
    <xsd:import namespace="57e19eeb-1a74-4551-a220-89dc424a40fd"/>
    <xsd:import namespace="f685d3e0-a5e4-4896-bb5a-baa8cdc5e1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e19eeb-1a74-4551-a220-89dc424a40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7dc523f-7636-420c-8672-22b4eebe0ae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85d3e0-a5e4-4896-bb5a-baa8cdc5e18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67ac757-0424-4563-8545-3bc0e7c5293e}" ma:internalName="TaxCatchAll" ma:showField="CatchAllData" ma:web="f685d3e0-a5e4-4896-bb5a-baa8cdc5e1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685d3e0-a5e4-4896-bb5a-baa8cdc5e180" xsi:nil="true"/>
    <lcf76f155ced4ddcb4097134ff3c332f xmlns="57e19eeb-1a74-4551-a220-89dc424a40f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125869-EAE6-4B2B-B9A3-2BCA14A73C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e19eeb-1a74-4551-a220-89dc424a40fd"/>
    <ds:schemaRef ds:uri="f685d3e0-a5e4-4896-bb5a-baa8cdc5e1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515DA1-76AE-4378-8689-928D1FD6E382}">
  <ds:schemaRefs>
    <ds:schemaRef ds:uri="http://purl.org/dc/elements/1.1/"/>
    <ds:schemaRef ds:uri="http://schemas.microsoft.com/office/infopath/2007/PartnerControls"/>
    <ds:schemaRef ds:uri="57e19eeb-1a74-4551-a220-89dc424a40fd"/>
    <ds:schemaRef ds:uri="http://purl.org/dc/dcmitype/"/>
    <ds:schemaRef ds:uri="http://schemas.microsoft.com/office/2006/documentManagement/types"/>
    <ds:schemaRef ds:uri="http://purl.org/dc/terms/"/>
    <ds:schemaRef ds:uri="http://schemas.microsoft.com/office/2006/metadata/properties"/>
    <ds:schemaRef ds:uri="http://schemas.openxmlformats.org/package/2006/metadata/core-properties"/>
    <ds:schemaRef ds:uri="f685d3e0-a5e4-4896-bb5a-baa8cdc5e180"/>
    <ds:schemaRef ds:uri="http://www.w3.org/XML/1998/namespace"/>
  </ds:schemaRefs>
</ds:datastoreItem>
</file>

<file path=customXml/itemProps3.xml><?xml version="1.0" encoding="utf-8"?>
<ds:datastoreItem xmlns:ds="http://schemas.openxmlformats.org/officeDocument/2006/customXml" ds:itemID="{B2F81558-3175-45ED-B003-F166C3A768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MEP</vt:lpstr>
      <vt:lpstr>Control de Cambios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oai</dc:creator>
  <cp:keywords/>
  <dc:description/>
  <cp:lastModifiedBy>oai</cp:lastModifiedBy>
  <cp:revision/>
  <dcterms:created xsi:type="dcterms:W3CDTF">2023-03-24T17:34:50Z</dcterms:created>
  <dcterms:modified xsi:type="dcterms:W3CDTF">2025-09-11T18:19:58Z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0x010100D89D4651FD704B4A99DE5CD66E7B3FC9</vt:lpwstr>
  </property>
  <property fmtid="{D5CDD505-2E9C-101B-9397-08002B2CF9AE}" pid="3" name="MediaServiceImageTags">
    <vt:lpwstr/>
  </property>
</Properties>
</file>