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ENERO 2026" sheetId="1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8" i="13" l="1"/>
  <c r="F16" i="13" l="1"/>
  <c r="F17" i="13" s="1"/>
  <c r="F18" i="13" s="1"/>
  <c r="F19" i="13" s="1"/>
  <c r="F20" i="13" s="1"/>
  <c r="F21" i="13" s="1"/>
  <c r="F22" i="13" s="1"/>
  <c r="F23" i="13" s="1"/>
  <c r="F24" i="13" s="1"/>
  <c r="F25" i="13" s="1"/>
  <c r="F26" i="13" s="1"/>
  <c r="F27" i="13" s="1"/>
  <c r="F28" i="13" s="1"/>
  <c r="F29" i="13" s="1"/>
  <c r="F30" i="13" s="1"/>
  <c r="F31" i="13" s="1"/>
  <c r="F32" i="13" s="1"/>
  <c r="F33" i="13" s="1"/>
  <c r="F34" i="13" s="1"/>
  <c r="F35" i="13" s="1"/>
  <c r="F36" i="13" s="1"/>
  <c r="F37" i="13" s="1"/>
  <c r="F38" i="13" s="1"/>
  <c r="F39" i="13" s="1"/>
  <c r="F40" i="13" s="1"/>
  <c r="F41" i="13" s="1"/>
  <c r="F42" i="13" s="1"/>
  <c r="F43" i="13" s="1"/>
  <c r="F44" i="13" s="1"/>
  <c r="F45" i="13" s="1"/>
  <c r="F46" i="13" s="1"/>
  <c r="F47" i="13" s="1"/>
  <c r="F48" i="13" s="1"/>
  <c r="F49" i="13" s="1"/>
  <c r="F50" i="13" s="1"/>
  <c r="F51" i="13" s="1"/>
  <c r="F52" i="13" s="1"/>
  <c r="F53" i="13" s="1"/>
  <c r="F54" i="13" s="1"/>
  <c r="F55" i="13" s="1"/>
  <c r="F56" i="13" s="1"/>
  <c r="F57" i="13" s="1"/>
  <c r="F58" i="13" s="1"/>
  <c r="F59" i="13" s="1"/>
  <c r="F60" i="13" s="1"/>
  <c r="F61" i="13" s="1"/>
  <c r="F62" i="13" s="1"/>
  <c r="F63" i="13" s="1"/>
  <c r="F64" i="13" s="1"/>
  <c r="F65" i="13" s="1"/>
  <c r="F66" i="13" s="1"/>
  <c r="F67" i="13" s="1"/>
  <c r="F68" i="13" s="1"/>
  <c r="F69" i="13" s="1"/>
  <c r="F70" i="13" s="1"/>
  <c r="F71" i="13" s="1"/>
  <c r="F72" i="13" s="1"/>
  <c r="F73" i="13" s="1"/>
  <c r="F74" i="13" s="1"/>
  <c r="F75" i="13" s="1"/>
  <c r="F76" i="13" s="1"/>
  <c r="F77" i="13" s="1"/>
  <c r="F78" i="13" s="1"/>
  <c r="F79" i="13" s="1"/>
  <c r="F80" i="13" s="1"/>
  <c r="F81" i="13" s="1"/>
  <c r="F82" i="13" s="1"/>
  <c r="F83" i="13" s="1"/>
  <c r="F84" i="13" s="1"/>
  <c r="F85" i="13" s="1"/>
  <c r="F86" i="13" s="1"/>
  <c r="F87" i="13" s="1"/>
  <c r="F88" i="13" s="1"/>
  <c r="F89" i="13" s="1"/>
  <c r="F90" i="13" s="1"/>
  <c r="F91" i="13" s="1"/>
  <c r="F92" i="13" s="1"/>
  <c r="F93" i="13" s="1"/>
  <c r="F94" i="13" s="1"/>
  <c r="F95" i="13" s="1"/>
  <c r="F96" i="13" s="1"/>
  <c r="F97" i="13" s="1"/>
  <c r="F98" i="13" s="1"/>
  <c r="F99" i="13" s="1"/>
  <c r="F100" i="13" s="1"/>
  <c r="F101" i="13" s="1"/>
  <c r="F102" i="13" s="1"/>
  <c r="F103" i="13" s="1"/>
  <c r="F104" i="13" s="1"/>
  <c r="F105" i="13" s="1"/>
  <c r="F106" i="13" s="1"/>
  <c r="F107" i="13" s="1"/>
  <c r="F108" i="13" s="1"/>
  <c r="F109" i="13" s="1"/>
  <c r="F110" i="13" s="1"/>
  <c r="F111" i="13" s="1"/>
  <c r="F112" i="13" s="1"/>
  <c r="F113" i="13" s="1"/>
  <c r="F114" i="13" s="1"/>
  <c r="F115" i="13" s="1"/>
  <c r="F116" i="13" s="1"/>
  <c r="F117" i="13" s="1"/>
  <c r="F118" i="13" s="1"/>
  <c r="F119" i="13" s="1"/>
  <c r="F120" i="13" s="1"/>
  <c r="F121" i="13" s="1"/>
  <c r="F122" i="13" s="1"/>
  <c r="F123" i="13" s="1"/>
  <c r="F124" i="13" s="1"/>
  <c r="F125" i="13" s="1"/>
  <c r="F126" i="13" s="1"/>
  <c r="F127" i="13" s="1"/>
  <c r="F128" i="13" s="1"/>
</calcChain>
</file>

<file path=xl/sharedStrings.xml><?xml version="1.0" encoding="utf-8"?>
<sst xmlns="http://schemas.openxmlformats.org/spreadsheetml/2006/main" count="146" uniqueCount="81">
  <si>
    <t>DESCRIPCION</t>
  </si>
  <si>
    <t>INGRESOS</t>
  </si>
  <si>
    <t>EGRESOS</t>
  </si>
  <si>
    <t>BALANCE</t>
  </si>
  <si>
    <t>BALANCE INICIAL</t>
  </si>
  <si>
    <t>FECHA</t>
  </si>
  <si>
    <t xml:space="preserve"> Banco de Reservas de la Republica Dominicana</t>
  </si>
  <si>
    <t>VENTA DE SERVICIO</t>
  </si>
  <si>
    <t>(Valores Expresado en RD$)</t>
  </si>
  <si>
    <t xml:space="preserve"> AL 31 DE ENERO 2026</t>
  </si>
  <si>
    <t>Deposito Extranjero 31/12/25</t>
  </si>
  <si>
    <t xml:space="preserve">Deposito Odontologia </t>
  </si>
  <si>
    <t xml:space="preserve">cargo bancario </t>
  </si>
  <si>
    <t>Alquilr maquina expendio</t>
  </si>
  <si>
    <t>Deposito extranjeros</t>
  </si>
  <si>
    <t>Deposito extranjeros(cheque)</t>
  </si>
  <si>
    <t>DepositoARS senasa Subsidiado(odontologia)</t>
  </si>
  <si>
    <t>Deposio extranjeros</t>
  </si>
  <si>
    <t>Deposito Extranjeros</t>
  </si>
  <si>
    <t>Deposito extranjeros.</t>
  </si>
  <si>
    <t>Deposito ARS meta salud</t>
  </si>
  <si>
    <t>Deposito ARS GMA</t>
  </si>
  <si>
    <t>Deposito ars senasa contributivo</t>
  </si>
  <si>
    <t>Deposito ARS reservas</t>
  </si>
  <si>
    <t>Deposito ARS renacer</t>
  </si>
  <si>
    <t>Deposito ARS monumental</t>
  </si>
  <si>
    <t>Deposito ARS senasa subsidiado</t>
  </si>
  <si>
    <t>Deposito ARS contributivo</t>
  </si>
  <si>
    <t>Deposito ARS humano</t>
  </si>
  <si>
    <t>Deposito ars primera humano</t>
  </si>
  <si>
    <t>Deposito ars futuro</t>
  </si>
  <si>
    <t>Deposito ars universal</t>
  </si>
  <si>
    <t>Deposito ars senasa contributivo y pensionado</t>
  </si>
  <si>
    <t>Deposito ars ASEMAP</t>
  </si>
  <si>
    <t>Deposito ars yunen</t>
  </si>
  <si>
    <t>Deposito ars semma</t>
  </si>
  <si>
    <t>Migtor Solucions,SRL</t>
  </si>
  <si>
    <t>Voluntariado Jesus con los Niños</t>
  </si>
  <si>
    <t>Hospital Arturo Grullon(nomina)</t>
  </si>
  <si>
    <t>Almanzar Estevez,SRL.</t>
  </si>
  <si>
    <t>Bionuclear,SA.</t>
  </si>
  <si>
    <t>Bio Nova,SRL.</t>
  </si>
  <si>
    <t>EMH Medical,SRL.</t>
  </si>
  <si>
    <t>Elvin Manuel Peralta Paulino</t>
  </si>
  <si>
    <t>Industrias Banilejas,SAS.</t>
  </si>
  <si>
    <t>Junquito Gas,SRL.</t>
  </si>
  <si>
    <t>Medvita Group MVIG</t>
  </si>
  <si>
    <t>Medisan,SRL.</t>
  </si>
  <si>
    <t>Prodacom,SRL.</t>
  </si>
  <si>
    <t>Suplimade  Comercial,SRL.</t>
  </si>
  <si>
    <t>Vega Abreu Clean,SRL.</t>
  </si>
  <si>
    <t>Versamed internacional</t>
  </si>
  <si>
    <t>Ventas Diversas Farmaceuticas,SRL.</t>
  </si>
  <si>
    <t>Ramimagin,SRL</t>
  </si>
  <si>
    <t>Agua Rangel,SRL.</t>
  </si>
  <si>
    <t>Distribuidora Rokary,SRL</t>
  </si>
  <si>
    <t>Ferreteria Ochoa,SA.</t>
  </si>
  <si>
    <t>Jose Alfredo Veras</t>
  </si>
  <si>
    <t>Linde Gas Dominica,SRL.</t>
  </si>
  <si>
    <t>Roce Dental,SRL.</t>
  </si>
  <si>
    <t>Q Y Q Medical RD.</t>
  </si>
  <si>
    <t>Agropecuaria Fernandez muñoz,SRL.</t>
  </si>
  <si>
    <t>Editora de Luxe,SRL.</t>
  </si>
  <si>
    <t>Jianco Services,SRL.</t>
  </si>
  <si>
    <t>Silver Pharma,SRL.</t>
  </si>
  <si>
    <t>VJM Multiservicios,SRL.</t>
  </si>
  <si>
    <t>Clinica Corominas,SA.</t>
  </si>
  <si>
    <t>Serviamed Dominicana,SRL.</t>
  </si>
  <si>
    <t>Amar A Tech, EIRL</t>
  </si>
  <si>
    <t>Sr. Jorge  A Torres</t>
  </si>
  <si>
    <t>Direccion General De Impuestos Internos</t>
  </si>
  <si>
    <t>Tesoreria Seguridad Social</t>
  </si>
  <si>
    <t xml:space="preserve"> AL 31 DE ENERO   2026</t>
  </si>
  <si>
    <t>FONDO REPONIBLE</t>
  </si>
  <si>
    <t>CARGAOS BANCARIOS AL 31/01/2026</t>
  </si>
  <si>
    <t>Licda. Maria Jiménez</t>
  </si>
  <si>
    <t xml:space="preserve">        Lic. Darwin J. Mazueta</t>
  </si>
  <si>
    <t>Contable</t>
  </si>
  <si>
    <t xml:space="preserve">              Administrador</t>
  </si>
  <si>
    <t xml:space="preserve">                              Dra. Alicia E. Rivas. V.</t>
  </si>
  <si>
    <t xml:space="preserve">                           Directora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</si>
</sst>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3">
    <xf numFmtId="0" fontId="0" fillId="0" borderId="0" xfId="0"/>
    <xf numFmtId="4" fontId="2" fillId="0" borderId="1" xfId="0" applyNumberFormat="1" applyFont="1" applyBorder="1"/>
    <xf numFmtId="4" fontId="2" fillId="0" borderId="1" xfId="0" applyNumberFormat="1" applyFont="1" applyFill="1" applyBorder="1"/>
    <xf numFmtId="16" fontId="5" fillId="0" borderId="1" xfId="0" applyNumberFormat="1" applyFont="1" applyBorder="1"/>
    <xf numFmtId="4" fontId="5" fillId="0" borderId="1" xfId="0" applyNumberFormat="1" applyFont="1" applyBorder="1"/>
    <xf numFmtId="0" fontId="5" fillId="0" borderId="1" xfId="0" applyFont="1" applyBorder="1"/>
    <xf numFmtId="14" fontId="5" fillId="0" borderId="1" xfId="0" applyNumberFormat="1" applyFont="1" applyBorder="1"/>
    <xf numFmtId="0" fontId="5" fillId="0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/>
    <xf numFmtId="0" fontId="7" fillId="0" borderId="0" xfId="0" applyFont="1" applyAlignment="1">
      <alignment horizontal="center"/>
    </xf>
    <xf numFmtId="43" fontId="7" fillId="0" borderId="0" xfId="1" applyFont="1" applyAlignment="1">
      <alignment horizontal="center"/>
    </xf>
    <xf numFmtId="0" fontId="2" fillId="0" borderId="0" xfId="0" applyFont="1" applyAlignment="1">
      <alignment horizontal="center"/>
    </xf>
    <xf numFmtId="43" fontId="2" fillId="0" borderId="0" xfId="1" applyFont="1" applyAlignment="1">
      <alignment horizontal="center" vertical="center"/>
    </xf>
    <xf numFmtId="0" fontId="0" fillId="0" borderId="0" xfId="0" applyBorder="1"/>
    <xf numFmtId="0" fontId="7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1504950</xdr:colOff>
      <xdr:row>1</xdr:row>
      <xdr:rowOff>57150</xdr:rowOff>
    </xdr:from>
    <xdr:to>
      <xdr:col>5</xdr:col>
      <xdr:colOff>19050</xdr:colOff>
      <xdr:row>7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3193993-1733-4C80-8EDB-7418CFD24E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3448050" y="247650"/>
          <a:ext cx="5438775" cy="1257301"/>
        </a:xfrm>
        <a:prstGeom prst="rect">
          <a:avLst/>
        </a:prstGeom>
      </xdr:spPr>
    </xdr:pic>
    <xdr:clientData/>
  </xdr:twoCellAnchor>
  <xdr:twoCellAnchor editAs="oneCell">
    <xdr:from>
      <xdr:col>2</xdr:col>
      <xdr:colOff>2105025</xdr:colOff>
      <xdr:row>134</xdr:row>
      <xdr:rowOff>95250</xdr:rowOff>
    </xdr:from>
    <xdr:to>
      <xdr:col>5</xdr:col>
      <xdr:colOff>619125</xdr:colOff>
      <xdr:row>141</xdr:row>
      <xdr:rowOff>19051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713D926F-963C-4D0B-9111-EC671054DB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4048125" y="31156275"/>
          <a:ext cx="5438775" cy="12573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9:F153"/>
  <sheetViews>
    <sheetView tabSelected="1" workbookViewId="0">
      <selection activeCell="E155" sqref="E155"/>
    </sheetView>
  </sheetViews>
  <sheetFormatPr baseColWidth="10" defaultRowHeight="15" x14ac:dyDescent="0.25"/>
  <cols>
    <col min="2" max="2" width="17.7109375" customWidth="1"/>
    <col min="3" max="3" width="52.5703125" customWidth="1"/>
    <col min="4" max="4" width="33.140625" customWidth="1"/>
    <col min="5" max="5" width="18.140625" customWidth="1"/>
    <col min="6" max="6" width="25.42578125" customWidth="1"/>
  </cols>
  <sheetData>
    <row r="9" spans="2:6" ht="15.75" x14ac:dyDescent="0.25">
      <c r="B9" s="21" t="s">
        <v>6</v>
      </c>
      <c r="C9" s="21"/>
      <c r="D9" s="21"/>
      <c r="E9" s="21"/>
      <c r="F9" s="21"/>
    </row>
    <row r="10" spans="2:6" x14ac:dyDescent="0.25">
      <c r="B10" s="22" t="s">
        <v>9</v>
      </c>
      <c r="C10" s="22"/>
      <c r="D10" s="22"/>
      <c r="E10" s="22"/>
      <c r="F10" s="22"/>
    </row>
    <row r="11" spans="2:6" x14ac:dyDescent="0.25">
      <c r="B11" s="22" t="s">
        <v>7</v>
      </c>
      <c r="C11" s="22"/>
      <c r="D11" s="22"/>
      <c r="E11" s="22"/>
      <c r="F11" s="22"/>
    </row>
    <row r="12" spans="2:6" x14ac:dyDescent="0.25">
      <c r="B12" s="22" t="s">
        <v>8</v>
      </c>
      <c r="C12" s="22"/>
      <c r="D12" s="22"/>
      <c r="E12" s="22"/>
      <c r="F12" s="22"/>
    </row>
    <row r="14" spans="2:6" x14ac:dyDescent="0.25">
      <c r="B14" s="8" t="s">
        <v>5</v>
      </c>
      <c r="C14" s="8" t="s">
        <v>0</v>
      </c>
      <c r="D14" s="8" t="s">
        <v>1</v>
      </c>
      <c r="E14" s="8" t="s">
        <v>2</v>
      </c>
      <c r="F14" s="8" t="s">
        <v>3</v>
      </c>
    </row>
    <row r="15" spans="2:6" ht="18.75" x14ac:dyDescent="0.3">
      <c r="B15" s="6">
        <v>46023</v>
      </c>
      <c r="C15" s="5" t="s">
        <v>4</v>
      </c>
      <c r="D15" s="4"/>
      <c r="E15" s="1"/>
      <c r="F15" s="1">
        <v>7159088.5199999996</v>
      </c>
    </row>
    <row r="16" spans="2:6" ht="18.75" x14ac:dyDescent="0.3">
      <c r="B16" s="6">
        <v>46024</v>
      </c>
      <c r="C16" s="5" t="s">
        <v>10</v>
      </c>
      <c r="D16" s="4">
        <v>7630</v>
      </c>
      <c r="E16" s="1"/>
      <c r="F16" s="1">
        <f>F15+D16</f>
        <v>7166718.5199999996</v>
      </c>
    </row>
    <row r="17" spans="2:6" ht="18.75" x14ac:dyDescent="0.3">
      <c r="B17" s="6">
        <v>46028</v>
      </c>
      <c r="C17" s="5" t="s">
        <v>11</v>
      </c>
      <c r="D17" s="4">
        <v>3400</v>
      </c>
      <c r="E17" s="1"/>
      <c r="F17" s="1">
        <f t="shared" ref="F17:F27" si="0">F16+D17</f>
        <v>7170118.5199999996</v>
      </c>
    </row>
    <row r="18" spans="2:6" ht="18.75" x14ac:dyDescent="0.3">
      <c r="B18" s="6">
        <v>46028</v>
      </c>
      <c r="C18" s="5" t="s">
        <v>11</v>
      </c>
      <c r="D18" s="4">
        <v>700</v>
      </c>
      <c r="E18" s="1"/>
      <c r="F18" s="1">
        <f t="shared" si="0"/>
        <v>7170818.5199999996</v>
      </c>
    </row>
    <row r="19" spans="2:6" ht="18.75" x14ac:dyDescent="0.3">
      <c r="B19" s="6">
        <v>46029</v>
      </c>
      <c r="C19" s="5" t="s">
        <v>14</v>
      </c>
      <c r="D19" s="4">
        <v>1000</v>
      </c>
      <c r="E19" s="1"/>
      <c r="F19" s="1">
        <f t="shared" si="0"/>
        <v>7171818.5199999996</v>
      </c>
    </row>
    <row r="20" spans="2:6" ht="18.75" x14ac:dyDescent="0.3">
      <c r="B20" s="6">
        <v>46029</v>
      </c>
      <c r="C20" s="5" t="s">
        <v>14</v>
      </c>
      <c r="D20" s="4">
        <v>3550</v>
      </c>
      <c r="E20" s="1"/>
      <c r="F20" s="1">
        <f t="shared" si="0"/>
        <v>7175368.5199999996</v>
      </c>
    </row>
    <row r="21" spans="2:6" ht="18.75" x14ac:dyDescent="0.3">
      <c r="B21" s="6">
        <v>46029</v>
      </c>
      <c r="C21" s="5" t="s">
        <v>11</v>
      </c>
      <c r="D21" s="4">
        <v>2300</v>
      </c>
      <c r="E21" s="1"/>
      <c r="F21" s="1">
        <f t="shared" si="0"/>
        <v>7177668.5199999996</v>
      </c>
    </row>
    <row r="22" spans="2:6" ht="18.75" x14ac:dyDescent="0.3">
      <c r="B22" s="6">
        <v>46029</v>
      </c>
      <c r="C22" s="5" t="s">
        <v>11</v>
      </c>
      <c r="D22" s="4">
        <v>8200</v>
      </c>
      <c r="E22" s="1"/>
      <c r="F22" s="1">
        <f t="shared" si="0"/>
        <v>7185868.5199999996</v>
      </c>
    </row>
    <row r="23" spans="2:6" ht="18.75" x14ac:dyDescent="0.3">
      <c r="B23" s="6">
        <v>46029</v>
      </c>
      <c r="C23" s="5" t="s">
        <v>20</v>
      </c>
      <c r="D23" s="4">
        <v>9995.0300000000007</v>
      </c>
      <c r="E23" s="1"/>
      <c r="F23" s="1">
        <f t="shared" si="0"/>
        <v>7195863.5499999998</v>
      </c>
    </row>
    <row r="24" spans="2:6" ht="18.75" x14ac:dyDescent="0.3">
      <c r="B24" s="6">
        <v>46030</v>
      </c>
      <c r="C24" s="5" t="s">
        <v>14</v>
      </c>
      <c r="D24" s="4">
        <v>14000</v>
      </c>
      <c r="E24" s="1"/>
      <c r="F24" s="1">
        <f t="shared" si="0"/>
        <v>7209863.5499999998</v>
      </c>
    </row>
    <row r="25" spans="2:6" ht="18.75" x14ac:dyDescent="0.3">
      <c r="B25" s="6">
        <v>46030</v>
      </c>
      <c r="C25" s="6" t="s">
        <v>11</v>
      </c>
      <c r="D25" s="4">
        <v>2100</v>
      </c>
      <c r="E25" s="1"/>
      <c r="F25" s="1">
        <f t="shared" si="0"/>
        <v>7211963.5499999998</v>
      </c>
    </row>
    <row r="26" spans="2:6" ht="18.75" x14ac:dyDescent="0.3">
      <c r="B26" s="6">
        <v>46030</v>
      </c>
      <c r="C26" s="5" t="s">
        <v>11</v>
      </c>
      <c r="D26" s="4">
        <v>1300</v>
      </c>
      <c r="E26" s="1"/>
      <c r="F26" s="1">
        <f t="shared" si="0"/>
        <v>7213263.5499999998</v>
      </c>
    </row>
    <row r="27" spans="2:6" ht="18.75" x14ac:dyDescent="0.3">
      <c r="B27" s="6">
        <v>46030</v>
      </c>
      <c r="C27" s="5" t="s">
        <v>11</v>
      </c>
      <c r="D27" s="4">
        <v>600</v>
      </c>
      <c r="E27" s="1"/>
      <c r="F27" s="1">
        <f t="shared" si="0"/>
        <v>7213863.5499999998</v>
      </c>
    </row>
    <row r="28" spans="2:6" ht="18.75" x14ac:dyDescent="0.3">
      <c r="B28" s="6">
        <v>46031</v>
      </c>
      <c r="C28" s="5" t="s">
        <v>36</v>
      </c>
      <c r="D28" s="4"/>
      <c r="E28" s="1">
        <v>39550</v>
      </c>
      <c r="F28" s="1">
        <f>F27-E28</f>
        <v>7174313.5499999998</v>
      </c>
    </row>
    <row r="29" spans="2:6" ht="18.75" x14ac:dyDescent="0.3">
      <c r="B29" s="6">
        <v>46031</v>
      </c>
      <c r="C29" s="5" t="s">
        <v>21</v>
      </c>
      <c r="D29" s="4">
        <v>62085.34</v>
      </c>
      <c r="E29" s="1"/>
      <c r="F29" s="1">
        <f>F28+D29</f>
        <v>7236398.8899999997</v>
      </c>
    </row>
    <row r="30" spans="2:6" ht="18.75" x14ac:dyDescent="0.3">
      <c r="B30" s="6">
        <v>46031</v>
      </c>
      <c r="C30" s="5" t="s">
        <v>15</v>
      </c>
      <c r="D30" s="4">
        <v>5000</v>
      </c>
      <c r="E30" s="1"/>
      <c r="F30" s="1">
        <f t="shared" ref="F30:F64" si="1">F29+D30</f>
        <v>7241398.8899999997</v>
      </c>
    </row>
    <row r="31" spans="2:6" ht="18.75" x14ac:dyDescent="0.3">
      <c r="B31" s="6">
        <v>46031</v>
      </c>
      <c r="C31" s="5" t="s">
        <v>14</v>
      </c>
      <c r="D31" s="4">
        <v>9000</v>
      </c>
      <c r="E31" s="1"/>
      <c r="F31" s="1">
        <f t="shared" si="1"/>
        <v>7250398.8899999997</v>
      </c>
    </row>
    <row r="32" spans="2:6" ht="18.75" x14ac:dyDescent="0.3">
      <c r="B32" s="6">
        <v>46031</v>
      </c>
      <c r="C32" s="5" t="s">
        <v>11</v>
      </c>
      <c r="D32" s="4">
        <v>3200</v>
      </c>
      <c r="E32" s="1"/>
      <c r="F32" s="1">
        <f t="shared" si="1"/>
        <v>7253598.8899999997</v>
      </c>
    </row>
    <row r="33" spans="2:6" ht="18.75" x14ac:dyDescent="0.3">
      <c r="B33" s="6">
        <v>46031</v>
      </c>
      <c r="C33" s="5" t="s">
        <v>11</v>
      </c>
      <c r="D33" s="4">
        <v>6950</v>
      </c>
      <c r="E33" s="1"/>
      <c r="F33" s="1">
        <f t="shared" si="1"/>
        <v>7260548.8899999997</v>
      </c>
    </row>
    <row r="34" spans="2:6" ht="18.75" x14ac:dyDescent="0.3">
      <c r="B34" s="6">
        <v>46034</v>
      </c>
      <c r="C34" s="5" t="s">
        <v>14</v>
      </c>
      <c r="D34" s="4">
        <v>1150</v>
      </c>
      <c r="E34" s="1"/>
      <c r="F34" s="1">
        <f t="shared" si="1"/>
        <v>7261698.8899999997</v>
      </c>
    </row>
    <row r="35" spans="2:6" ht="18.75" x14ac:dyDescent="0.3">
      <c r="B35" s="6">
        <v>46034</v>
      </c>
      <c r="C35" s="5" t="s">
        <v>11</v>
      </c>
      <c r="D35" s="4">
        <v>3400</v>
      </c>
      <c r="E35" s="1"/>
      <c r="F35" s="1">
        <f t="shared" si="1"/>
        <v>7265098.8899999997</v>
      </c>
    </row>
    <row r="36" spans="2:6" ht="18.75" x14ac:dyDescent="0.3">
      <c r="B36" s="6">
        <v>46034</v>
      </c>
      <c r="C36" s="5" t="s">
        <v>11</v>
      </c>
      <c r="D36" s="4">
        <v>11250</v>
      </c>
      <c r="E36" s="1"/>
      <c r="F36" s="1">
        <f t="shared" si="1"/>
        <v>7276348.8899999997</v>
      </c>
    </row>
    <row r="37" spans="2:6" ht="18.75" x14ac:dyDescent="0.3">
      <c r="B37" s="6">
        <v>46035</v>
      </c>
      <c r="C37" s="3" t="s">
        <v>14</v>
      </c>
      <c r="D37" s="4">
        <v>2675</v>
      </c>
      <c r="E37" s="1"/>
      <c r="F37" s="1">
        <f t="shared" si="1"/>
        <v>7279023.8899999997</v>
      </c>
    </row>
    <row r="38" spans="2:6" ht="18.75" x14ac:dyDescent="0.3">
      <c r="B38" s="6">
        <v>46035</v>
      </c>
      <c r="C38" s="3" t="s">
        <v>11</v>
      </c>
      <c r="D38" s="4">
        <v>4400</v>
      </c>
      <c r="E38" s="1"/>
      <c r="F38" s="1">
        <f t="shared" si="1"/>
        <v>7283423.8899999997</v>
      </c>
    </row>
    <row r="39" spans="2:6" ht="18.75" x14ac:dyDescent="0.3">
      <c r="B39" s="6">
        <v>46035</v>
      </c>
      <c r="C39" s="5" t="s">
        <v>11</v>
      </c>
      <c r="D39" s="4">
        <v>4700</v>
      </c>
      <c r="E39" s="1"/>
      <c r="F39" s="1">
        <f t="shared" si="1"/>
        <v>7288123.8899999997</v>
      </c>
    </row>
    <row r="40" spans="2:6" ht="18.75" x14ac:dyDescent="0.3">
      <c r="B40" s="6">
        <v>46035</v>
      </c>
      <c r="C40" s="5" t="s">
        <v>22</v>
      </c>
      <c r="D40" s="4">
        <v>1013022.16</v>
      </c>
      <c r="E40" s="1"/>
      <c r="F40" s="1">
        <f t="shared" si="1"/>
        <v>8301146.0499999998</v>
      </c>
    </row>
    <row r="41" spans="2:6" ht="18.75" x14ac:dyDescent="0.3">
      <c r="B41" s="6">
        <v>46036</v>
      </c>
      <c r="C41" s="5" t="s">
        <v>14</v>
      </c>
      <c r="D41" s="4">
        <v>4200</v>
      </c>
      <c r="E41" s="1"/>
      <c r="F41" s="1">
        <f t="shared" si="1"/>
        <v>8305346.0499999998</v>
      </c>
    </row>
    <row r="42" spans="2:6" ht="18.75" x14ac:dyDescent="0.3">
      <c r="B42" s="6">
        <v>46036</v>
      </c>
      <c r="C42" s="5" t="s">
        <v>11</v>
      </c>
      <c r="D42" s="4">
        <v>4000</v>
      </c>
      <c r="E42" s="1"/>
      <c r="F42" s="1">
        <f t="shared" si="1"/>
        <v>8309346.0499999998</v>
      </c>
    </row>
    <row r="43" spans="2:6" ht="18.75" x14ac:dyDescent="0.3">
      <c r="B43" s="6">
        <v>46036</v>
      </c>
      <c r="C43" s="5" t="s">
        <v>11</v>
      </c>
      <c r="D43" s="4">
        <v>7000</v>
      </c>
      <c r="E43" s="1"/>
      <c r="F43" s="1">
        <f t="shared" si="1"/>
        <v>8316346.0499999998</v>
      </c>
    </row>
    <row r="44" spans="2:6" ht="18.75" x14ac:dyDescent="0.3">
      <c r="B44" s="6">
        <v>46037</v>
      </c>
      <c r="C44" s="5" t="s">
        <v>11</v>
      </c>
      <c r="D44" s="4">
        <v>4500</v>
      </c>
      <c r="E44" s="1"/>
      <c r="F44" s="1">
        <f t="shared" si="1"/>
        <v>8320846.0499999998</v>
      </c>
    </row>
    <row r="45" spans="2:6" ht="18.75" x14ac:dyDescent="0.3">
      <c r="B45" s="6">
        <v>46037</v>
      </c>
      <c r="C45" s="5" t="s">
        <v>11</v>
      </c>
      <c r="D45" s="4">
        <v>8600</v>
      </c>
      <c r="E45" s="1"/>
      <c r="F45" s="1">
        <f t="shared" si="1"/>
        <v>8329446.0499999998</v>
      </c>
    </row>
    <row r="46" spans="2:6" ht="18.75" x14ac:dyDescent="0.3">
      <c r="B46" s="6">
        <v>46037</v>
      </c>
      <c r="C46" s="5" t="s">
        <v>14</v>
      </c>
      <c r="D46" s="4">
        <v>1050</v>
      </c>
      <c r="E46" s="1"/>
      <c r="F46" s="1">
        <f t="shared" si="1"/>
        <v>8330496.0499999998</v>
      </c>
    </row>
    <row r="47" spans="2:6" ht="18.75" x14ac:dyDescent="0.3">
      <c r="B47" s="6">
        <v>46037</v>
      </c>
      <c r="C47" s="5" t="s">
        <v>23</v>
      </c>
      <c r="D47" s="4">
        <v>29889.41</v>
      </c>
      <c r="E47" s="1"/>
      <c r="F47" s="1">
        <f t="shared" si="1"/>
        <v>8360385.46</v>
      </c>
    </row>
    <row r="48" spans="2:6" ht="18.75" x14ac:dyDescent="0.3">
      <c r="B48" s="6">
        <v>46038</v>
      </c>
      <c r="C48" s="5" t="s">
        <v>24</v>
      </c>
      <c r="D48" s="4">
        <v>41321.61</v>
      </c>
      <c r="E48" s="1"/>
      <c r="F48" s="1">
        <f t="shared" si="1"/>
        <v>8401707.0700000003</v>
      </c>
    </row>
    <row r="49" spans="2:6" ht="18.75" x14ac:dyDescent="0.3">
      <c r="B49" s="6">
        <v>46038</v>
      </c>
      <c r="C49" s="5" t="s">
        <v>14</v>
      </c>
      <c r="D49" s="4">
        <v>4500</v>
      </c>
      <c r="E49" s="1"/>
      <c r="F49" s="1">
        <f t="shared" si="1"/>
        <v>8406207.0700000003</v>
      </c>
    </row>
    <row r="50" spans="2:6" ht="18.75" x14ac:dyDescent="0.3">
      <c r="B50" s="6">
        <v>46038</v>
      </c>
      <c r="C50" s="5" t="s">
        <v>11</v>
      </c>
      <c r="D50" s="4">
        <v>5900</v>
      </c>
      <c r="E50" s="1"/>
      <c r="F50" s="1">
        <f t="shared" si="1"/>
        <v>8412107.0700000003</v>
      </c>
    </row>
    <row r="51" spans="2:6" ht="18.75" x14ac:dyDescent="0.3">
      <c r="B51" s="6">
        <v>46038</v>
      </c>
      <c r="C51" s="5" t="s">
        <v>11</v>
      </c>
      <c r="D51" s="4">
        <v>13700</v>
      </c>
      <c r="E51" s="1"/>
      <c r="F51" s="1">
        <f t="shared" si="1"/>
        <v>8425807.0700000003</v>
      </c>
    </row>
    <row r="52" spans="2:6" ht="18.75" x14ac:dyDescent="0.3">
      <c r="B52" s="6">
        <v>46038</v>
      </c>
      <c r="C52" s="5" t="s">
        <v>25</v>
      </c>
      <c r="D52" s="4">
        <v>87365.54</v>
      </c>
      <c r="E52" s="1"/>
      <c r="F52" s="1">
        <f t="shared" si="1"/>
        <v>8513172.6099999994</v>
      </c>
    </row>
    <row r="53" spans="2:6" ht="18.75" x14ac:dyDescent="0.3">
      <c r="B53" s="6">
        <v>46038</v>
      </c>
      <c r="C53" s="5" t="s">
        <v>16</v>
      </c>
      <c r="D53" s="4">
        <v>50000</v>
      </c>
      <c r="E53" s="1"/>
      <c r="F53" s="1">
        <f t="shared" si="1"/>
        <v>8563172.6099999994</v>
      </c>
    </row>
    <row r="54" spans="2:6" ht="18.75" x14ac:dyDescent="0.3">
      <c r="B54" s="6">
        <v>46038</v>
      </c>
      <c r="C54" s="5" t="s">
        <v>26</v>
      </c>
      <c r="D54" s="4">
        <v>2037514.33</v>
      </c>
      <c r="E54" s="1"/>
      <c r="F54" s="1">
        <f t="shared" si="1"/>
        <v>10600686.939999999</v>
      </c>
    </row>
    <row r="55" spans="2:6" ht="18.75" x14ac:dyDescent="0.3">
      <c r="B55" s="6">
        <v>46041</v>
      </c>
      <c r="C55" s="5" t="s">
        <v>14</v>
      </c>
      <c r="D55" s="4">
        <v>1800</v>
      </c>
      <c r="E55" s="1"/>
      <c r="F55" s="1">
        <f t="shared" si="1"/>
        <v>10602486.939999999</v>
      </c>
    </row>
    <row r="56" spans="2:6" ht="18.75" x14ac:dyDescent="0.3">
      <c r="B56" s="6">
        <v>46041</v>
      </c>
      <c r="C56" s="5" t="s">
        <v>11</v>
      </c>
      <c r="D56" s="4">
        <v>5550</v>
      </c>
      <c r="E56" s="1"/>
      <c r="F56" s="1">
        <f t="shared" si="1"/>
        <v>10608036.939999999</v>
      </c>
    </row>
    <row r="57" spans="2:6" ht="18.75" x14ac:dyDescent="0.3">
      <c r="B57" s="6">
        <v>46041</v>
      </c>
      <c r="C57" s="5" t="s">
        <v>11</v>
      </c>
      <c r="D57" s="4">
        <v>5300</v>
      </c>
      <c r="E57" s="1"/>
      <c r="F57" s="1">
        <f t="shared" si="1"/>
        <v>10613336.939999999</v>
      </c>
    </row>
    <row r="58" spans="2:6" ht="18.75" x14ac:dyDescent="0.3">
      <c r="B58" s="6">
        <v>46042</v>
      </c>
      <c r="C58" s="5" t="s">
        <v>13</v>
      </c>
      <c r="D58" s="4">
        <v>10000</v>
      </c>
      <c r="E58" s="1"/>
      <c r="F58" s="1">
        <f t="shared" si="1"/>
        <v>10623336.939999999</v>
      </c>
    </row>
    <row r="59" spans="2:6" ht="18.75" x14ac:dyDescent="0.3">
      <c r="B59" s="6">
        <v>46042</v>
      </c>
      <c r="C59" s="5" t="s">
        <v>27</v>
      </c>
      <c r="D59" s="4">
        <v>1981631.07</v>
      </c>
      <c r="E59" s="1"/>
      <c r="F59" s="1">
        <f t="shared" si="1"/>
        <v>12604968.01</v>
      </c>
    </row>
    <row r="60" spans="2:6" ht="18.75" x14ac:dyDescent="0.3">
      <c r="B60" s="6">
        <v>46042</v>
      </c>
      <c r="C60" s="5" t="s">
        <v>28</v>
      </c>
      <c r="D60" s="4">
        <v>48390.3</v>
      </c>
      <c r="E60" s="1"/>
      <c r="F60" s="1">
        <f t="shared" si="1"/>
        <v>12653358.310000001</v>
      </c>
    </row>
    <row r="61" spans="2:6" ht="18.75" x14ac:dyDescent="0.3">
      <c r="B61" s="6">
        <v>46042</v>
      </c>
      <c r="C61" s="5" t="s">
        <v>29</v>
      </c>
      <c r="D61" s="4">
        <v>1529346.93</v>
      </c>
      <c r="E61" s="1"/>
      <c r="F61" s="1">
        <f t="shared" si="1"/>
        <v>14182705.24</v>
      </c>
    </row>
    <row r="62" spans="2:6" ht="18.75" x14ac:dyDescent="0.3">
      <c r="B62" s="6">
        <v>46042</v>
      </c>
      <c r="C62" s="6" t="s">
        <v>11</v>
      </c>
      <c r="D62" s="4">
        <v>15150</v>
      </c>
      <c r="E62" s="1"/>
      <c r="F62" s="1">
        <f t="shared" si="1"/>
        <v>14197855.24</v>
      </c>
    </row>
    <row r="63" spans="2:6" ht="18.75" x14ac:dyDescent="0.3">
      <c r="B63" s="6">
        <v>46042</v>
      </c>
      <c r="C63" s="5" t="s">
        <v>11</v>
      </c>
      <c r="D63" s="4">
        <v>2700</v>
      </c>
      <c r="E63" s="1"/>
      <c r="F63" s="1">
        <f t="shared" si="1"/>
        <v>14200555.24</v>
      </c>
    </row>
    <row r="64" spans="2:6" ht="18.75" x14ac:dyDescent="0.3">
      <c r="B64" s="6">
        <v>46042</v>
      </c>
      <c r="C64" s="5" t="s">
        <v>17</v>
      </c>
      <c r="D64" s="4">
        <v>109555</v>
      </c>
      <c r="E64" s="1"/>
      <c r="F64" s="1">
        <f t="shared" si="1"/>
        <v>14310110.24</v>
      </c>
    </row>
    <row r="65" spans="2:6" ht="18.75" x14ac:dyDescent="0.3">
      <c r="B65" s="6">
        <v>46044</v>
      </c>
      <c r="C65" s="3" t="s">
        <v>37</v>
      </c>
      <c r="D65" s="4"/>
      <c r="E65" s="1">
        <v>3492000</v>
      </c>
      <c r="F65" s="1">
        <f>F64-E65</f>
        <v>10818110.24</v>
      </c>
    </row>
    <row r="66" spans="2:6" ht="18.75" x14ac:dyDescent="0.3">
      <c r="B66" s="6">
        <v>46044</v>
      </c>
      <c r="C66" s="5" t="s">
        <v>30</v>
      </c>
      <c r="D66" s="4">
        <v>200064.24</v>
      </c>
      <c r="E66" s="1"/>
      <c r="F66" s="1">
        <f>F65+D66</f>
        <v>11018174.48</v>
      </c>
    </row>
    <row r="67" spans="2:6" ht="18.75" x14ac:dyDescent="0.3">
      <c r="B67" s="6">
        <v>46044</v>
      </c>
      <c r="C67" s="5" t="s">
        <v>31</v>
      </c>
      <c r="D67" s="4">
        <v>169017.69</v>
      </c>
      <c r="E67" s="1"/>
      <c r="F67" s="1">
        <f t="shared" ref="F67:F72" si="2">F66+D67</f>
        <v>11187192.17</v>
      </c>
    </row>
    <row r="68" spans="2:6" ht="18.75" x14ac:dyDescent="0.3">
      <c r="B68" s="6">
        <v>46044</v>
      </c>
      <c r="C68" s="5" t="s">
        <v>31</v>
      </c>
      <c r="D68" s="4">
        <v>4055.74</v>
      </c>
      <c r="E68" s="1"/>
      <c r="F68" s="1">
        <f t="shared" si="2"/>
        <v>11191247.91</v>
      </c>
    </row>
    <row r="69" spans="2:6" ht="18.75" x14ac:dyDescent="0.3">
      <c r="B69" s="6">
        <v>46044</v>
      </c>
      <c r="C69" s="5" t="s">
        <v>11</v>
      </c>
      <c r="D69" s="4">
        <v>1700</v>
      </c>
      <c r="E69" s="1"/>
      <c r="F69" s="1">
        <f t="shared" si="2"/>
        <v>11192947.91</v>
      </c>
    </row>
    <row r="70" spans="2:6" ht="18.75" x14ac:dyDescent="0.3">
      <c r="B70" s="6">
        <v>46044</v>
      </c>
      <c r="C70" s="5" t="s">
        <v>11</v>
      </c>
      <c r="D70" s="4">
        <v>5300</v>
      </c>
      <c r="E70" s="1"/>
      <c r="F70" s="1">
        <f t="shared" si="2"/>
        <v>11198247.91</v>
      </c>
    </row>
    <row r="71" spans="2:6" ht="18.75" x14ac:dyDescent="0.3">
      <c r="B71" s="6">
        <v>46044</v>
      </c>
      <c r="C71" s="5" t="s">
        <v>18</v>
      </c>
      <c r="D71" s="4">
        <v>15000</v>
      </c>
      <c r="E71" s="1"/>
      <c r="F71" s="1">
        <f t="shared" si="2"/>
        <v>11213247.91</v>
      </c>
    </row>
    <row r="72" spans="2:6" ht="18.75" x14ac:dyDescent="0.3">
      <c r="B72" s="6">
        <v>46044</v>
      </c>
      <c r="C72" s="5" t="s">
        <v>14</v>
      </c>
      <c r="D72" s="4">
        <v>7000</v>
      </c>
      <c r="E72" s="1"/>
      <c r="F72" s="1">
        <f t="shared" si="2"/>
        <v>11220247.91</v>
      </c>
    </row>
    <row r="73" spans="2:6" ht="18.75" x14ac:dyDescent="0.3">
      <c r="B73" s="6">
        <v>46045</v>
      </c>
      <c r="C73" s="5" t="s">
        <v>38</v>
      </c>
      <c r="D73" s="4"/>
      <c r="E73" s="1">
        <v>1183874.1399999999</v>
      </c>
      <c r="F73" s="1">
        <f>F72-E73</f>
        <v>10036373.77</v>
      </c>
    </row>
    <row r="74" spans="2:6" ht="18.75" x14ac:dyDescent="0.3">
      <c r="B74" s="6">
        <v>46045</v>
      </c>
      <c r="C74" s="5" t="s">
        <v>14</v>
      </c>
      <c r="D74" s="4">
        <v>7000</v>
      </c>
      <c r="E74" s="1"/>
      <c r="F74" s="1">
        <f>F73+D74</f>
        <v>10043373.77</v>
      </c>
    </row>
    <row r="75" spans="2:6" ht="18.75" x14ac:dyDescent="0.3">
      <c r="B75" s="6">
        <v>46045</v>
      </c>
      <c r="C75" s="5" t="s">
        <v>11</v>
      </c>
      <c r="D75" s="4">
        <v>2400</v>
      </c>
      <c r="E75" s="1"/>
      <c r="F75" s="1">
        <f t="shared" ref="F75:F89" si="3">F74+D75</f>
        <v>10045773.77</v>
      </c>
    </row>
    <row r="76" spans="2:6" ht="18.75" x14ac:dyDescent="0.3">
      <c r="B76" s="6">
        <v>46045</v>
      </c>
      <c r="C76" s="5" t="s">
        <v>11</v>
      </c>
      <c r="D76" s="4">
        <v>5100</v>
      </c>
      <c r="E76" s="1"/>
      <c r="F76" s="1">
        <f t="shared" si="3"/>
        <v>10050873.77</v>
      </c>
    </row>
    <row r="77" spans="2:6" ht="18.75" x14ac:dyDescent="0.3">
      <c r="B77" s="6">
        <v>46045</v>
      </c>
      <c r="C77" s="5" t="s">
        <v>32</v>
      </c>
      <c r="D77" s="4">
        <v>150446.57999999999</v>
      </c>
      <c r="E77" s="1"/>
      <c r="F77" s="1">
        <f t="shared" si="3"/>
        <v>10201320.35</v>
      </c>
    </row>
    <row r="78" spans="2:6" ht="18.75" x14ac:dyDescent="0.3">
      <c r="B78" s="6">
        <v>46049</v>
      </c>
      <c r="C78" s="5" t="s">
        <v>14</v>
      </c>
      <c r="D78" s="4">
        <v>18000</v>
      </c>
      <c r="E78" s="1"/>
      <c r="F78" s="1">
        <f t="shared" si="3"/>
        <v>10219320.35</v>
      </c>
    </row>
    <row r="79" spans="2:6" ht="18.75" x14ac:dyDescent="0.3">
      <c r="B79" s="6">
        <v>46049</v>
      </c>
      <c r="C79" s="5" t="s">
        <v>11</v>
      </c>
      <c r="D79" s="4">
        <v>2700</v>
      </c>
      <c r="E79" s="1"/>
      <c r="F79" s="1">
        <f t="shared" si="3"/>
        <v>10222020.35</v>
      </c>
    </row>
    <row r="80" spans="2:6" ht="18.75" x14ac:dyDescent="0.3">
      <c r="B80" s="6">
        <v>46049</v>
      </c>
      <c r="C80" s="5" t="s">
        <v>11</v>
      </c>
      <c r="D80" s="4">
        <v>20900</v>
      </c>
      <c r="E80" s="1"/>
      <c r="F80" s="1">
        <f t="shared" si="3"/>
        <v>10242920.35</v>
      </c>
    </row>
    <row r="81" spans="2:6" ht="18.75" x14ac:dyDescent="0.3">
      <c r="B81" s="6">
        <v>46050</v>
      </c>
      <c r="C81" s="5" t="s">
        <v>11</v>
      </c>
      <c r="D81" s="4">
        <v>7200</v>
      </c>
      <c r="E81" s="1"/>
      <c r="F81" s="1">
        <f t="shared" si="3"/>
        <v>10250120.35</v>
      </c>
    </row>
    <row r="82" spans="2:6" ht="18.75" x14ac:dyDescent="0.3">
      <c r="B82" s="6">
        <v>46050</v>
      </c>
      <c r="C82" s="5" t="s">
        <v>11</v>
      </c>
      <c r="D82" s="4">
        <v>1700</v>
      </c>
      <c r="E82" s="1"/>
      <c r="F82" s="1">
        <f t="shared" si="3"/>
        <v>10251820.35</v>
      </c>
    </row>
    <row r="83" spans="2:6" ht="18.75" x14ac:dyDescent="0.3">
      <c r="B83" s="6">
        <v>46050</v>
      </c>
      <c r="C83" s="5" t="s">
        <v>14</v>
      </c>
      <c r="D83" s="4">
        <v>29600</v>
      </c>
      <c r="E83" s="1"/>
      <c r="F83" s="1">
        <f t="shared" si="3"/>
        <v>10281420.35</v>
      </c>
    </row>
    <row r="84" spans="2:6" ht="18.75" x14ac:dyDescent="0.3">
      <c r="B84" s="6">
        <v>46051</v>
      </c>
      <c r="C84" s="5" t="s">
        <v>33</v>
      </c>
      <c r="D84" s="4">
        <v>653.41999999999996</v>
      </c>
      <c r="E84" s="1"/>
      <c r="F84" s="1">
        <f t="shared" si="3"/>
        <v>10282073.77</v>
      </c>
    </row>
    <row r="85" spans="2:6" ht="18.75" x14ac:dyDescent="0.3">
      <c r="B85" s="6">
        <v>46051</v>
      </c>
      <c r="C85" s="5" t="s">
        <v>11</v>
      </c>
      <c r="D85" s="4">
        <v>7800</v>
      </c>
      <c r="E85" s="1"/>
      <c r="F85" s="1">
        <f t="shared" si="3"/>
        <v>10289873.77</v>
      </c>
    </row>
    <row r="86" spans="2:6" ht="18.75" x14ac:dyDescent="0.3">
      <c r="B86" s="6">
        <v>46051</v>
      </c>
      <c r="C86" s="5" t="s">
        <v>11</v>
      </c>
      <c r="D86" s="4">
        <v>2900</v>
      </c>
      <c r="E86" s="1"/>
      <c r="F86" s="1">
        <f t="shared" si="3"/>
        <v>10292773.77</v>
      </c>
    </row>
    <row r="87" spans="2:6" ht="18.75" x14ac:dyDescent="0.3">
      <c r="B87" s="6">
        <v>46051</v>
      </c>
      <c r="C87" s="5" t="s">
        <v>19</v>
      </c>
      <c r="D87" s="4">
        <v>2450</v>
      </c>
      <c r="E87" s="1"/>
      <c r="F87" s="1">
        <f t="shared" si="3"/>
        <v>10295223.77</v>
      </c>
    </row>
    <row r="88" spans="2:6" ht="18.75" x14ac:dyDescent="0.3">
      <c r="B88" s="6">
        <v>46052</v>
      </c>
      <c r="C88" s="5" t="s">
        <v>34</v>
      </c>
      <c r="D88" s="4">
        <v>95010.65</v>
      </c>
      <c r="E88" s="1"/>
      <c r="F88" s="1">
        <f t="shared" si="3"/>
        <v>10390234.42</v>
      </c>
    </row>
    <row r="89" spans="2:6" ht="18.75" x14ac:dyDescent="0.3">
      <c r="B89" s="6">
        <v>46052</v>
      </c>
      <c r="C89" s="5" t="s">
        <v>35</v>
      </c>
      <c r="D89" s="4">
        <v>19746.3</v>
      </c>
      <c r="E89" s="1"/>
      <c r="F89" s="1">
        <f t="shared" si="3"/>
        <v>10409980.720000001</v>
      </c>
    </row>
    <row r="90" spans="2:6" ht="18.75" x14ac:dyDescent="0.3">
      <c r="B90" s="6">
        <v>46052</v>
      </c>
      <c r="C90" s="5" t="s">
        <v>39</v>
      </c>
      <c r="D90" s="4"/>
      <c r="E90" s="1">
        <v>394141.49</v>
      </c>
      <c r="F90" s="1">
        <f>F89-E90</f>
        <v>10015839.23</v>
      </c>
    </row>
    <row r="91" spans="2:6" ht="18.75" x14ac:dyDescent="0.3">
      <c r="B91" s="6">
        <v>46052</v>
      </c>
      <c r="C91" s="5" t="s">
        <v>40</v>
      </c>
      <c r="D91" s="4"/>
      <c r="E91" s="1">
        <v>393217.35</v>
      </c>
      <c r="F91" s="1">
        <f t="shared" ref="F91:F125" si="4">F90-E91</f>
        <v>9622621.8800000008</v>
      </c>
    </row>
    <row r="92" spans="2:6" ht="18.75" x14ac:dyDescent="0.3">
      <c r="B92" s="6">
        <v>46052</v>
      </c>
      <c r="C92" s="5" t="s">
        <v>41</v>
      </c>
      <c r="D92" s="4"/>
      <c r="E92" s="1">
        <v>57932.5</v>
      </c>
      <c r="F92" s="1">
        <f t="shared" si="4"/>
        <v>9564689.3800000008</v>
      </c>
    </row>
    <row r="93" spans="2:6" ht="18.75" x14ac:dyDescent="0.3">
      <c r="B93" s="6">
        <v>46052</v>
      </c>
      <c r="C93" s="5" t="s">
        <v>42</v>
      </c>
      <c r="D93" s="4"/>
      <c r="E93" s="1">
        <v>37500</v>
      </c>
      <c r="F93" s="1">
        <f t="shared" si="4"/>
        <v>9527189.3800000008</v>
      </c>
    </row>
    <row r="94" spans="2:6" ht="18.75" x14ac:dyDescent="0.3">
      <c r="B94" s="6">
        <v>46052</v>
      </c>
      <c r="C94" s="5" t="s">
        <v>43</v>
      </c>
      <c r="D94" s="4"/>
      <c r="E94" s="1">
        <v>47686</v>
      </c>
      <c r="F94" s="1">
        <f t="shared" si="4"/>
        <v>9479503.3800000008</v>
      </c>
    </row>
    <row r="95" spans="2:6" ht="18.75" x14ac:dyDescent="0.3">
      <c r="B95" s="6">
        <v>46052</v>
      </c>
      <c r="C95" s="5" t="s">
        <v>44</v>
      </c>
      <c r="D95" s="4"/>
      <c r="E95" s="1">
        <v>25920.15</v>
      </c>
      <c r="F95" s="1">
        <f t="shared" si="4"/>
        <v>9453583.2300000004</v>
      </c>
    </row>
    <row r="96" spans="2:6" ht="18.75" x14ac:dyDescent="0.3">
      <c r="B96" s="6">
        <v>46052</v>
      </c>
      <c r="C96" s="5" t="s">
        <v>45</v>
      </c>
      <c r="D96" s="4"/>
      <c r="E96" s="1">
        <v>88598.25</v>
      </c>
      <c r="F96" s="1">
        <f t="shared" si="4"/>
        <v>9364984.9800000004</v>
      </c>
    </row>
    <row r="97" spans="2:6" ht="18.75" x14ac:dyDescent="0.3">
      <c r="B97" s="6">
        <v>46052</v>
      </c>
      <c r="C97" s="5" t="s">
        <v>46</v>
      </c>
      <c r="D97" s="4"/>
      <c r="E97" s="1">
        <v>7046.16</v>
      </c>
      <c r="F97" s="1">
        <f t="shared" si="4"/>
        <v>9357938.8200000003</v>
      </c>
    </row>
    <row r="98" spans="2:6" ht="18.75" x14ac:dyDescent="0.3">
      <c r="B98" s="6">
        <v>46052</v>
      </c>
      <c r="C98" s="5" t="s">
        <v>47</v>
      </c>
      <c r="D98" s="4"/>
      <c r="E98" s="1">
        <v>190100</v>
      </c>
      <c r="F98" s="1">
        <f t="shared" si="4"/>
        <v>9167838.8200000003</v>
      </c>
    </row>
    <row r="99" spans="2:6" ht="18.75" x14ac:dyDescent="0.3">
      <c r="B99" s="6">
        <v>46052</v>
      </c>
      <c r="C99" s="5" t="s">
        <v>48</v>
      </c>
      <c r="D99" s="4"/>
      <c r="E99" s="1">
        <v>27031</v>
      </c>
      <c r="F99" s="1">
        <f t="shared" si="4"/>
        <v>9140807.8200000003</v>
      </c>
    </row>
    <row r="100" spans="2:6" ht="18.75" x14ac:dyDescent="0.3">
      <c r="B100" s="6">
        <v>46052</v>
      </c>
      <c r="C100" s="5" t="s">
        <v>49</v>
      </c>
      <c r="D100" s="4"/>
      <c r="E100" s="1">
        <v>231954.33</v>
      </c>
      <c r="F100" s="1">
        <f t="shared" si="4"/>
        <v>8908853.4900000002</v>
      </c>
    </row>
    <row r="101" spans="2:6" ht="18.75" x14ac:dyDescent="0.3">
      <c r="B101" s="6">
        <v>46052</v>
      </c>
      <c r="C101" s="5" t="s">
        <v>50</v>
      </c>
      <c r="D101" s="4"/>
      <c r="E101" s="1">
        <v>111983</v>
      </c>
      <c r="F101" s="1">
        <f t="shared" si="4"/>
        <v>8796870.4900000002</v>
      </c>
    </row>
    <row r="102" spans="2:6" ht="18.75" x14ac:dyDescent="0.3">
      <c r="B102" s="6">
        <v>46052</v>
      </c>
      <c r="C102" s="5" t="s">
        <v>51</v>
      </c>
      <c r="D102" s="4"/>
      <c r="E102" s="1">
        <v>11417.6</v>
      </c>
      <c r="F102" s="1">
        <f t="shared" si="4"/>
        <v>8785452.8900000006</v>
      </c>
    </row>
    <row r="103" spans="2:6" ht="18.75" x14ac:dyDescent="0.3">
      <c r="B103" s="6">
        <v>46052</v>
      </c>
      <c r="C103" s="6" t="s">
        <v>52</v>
      </c>
      <c r="D103" s="4"/>
      <c r="E103" s="1">
        <v>83696.84</v>
      </c>
      <c r="F103" s="1">
        <f t="shared" si="4"/>
        <v>8701756.0500000007</v>
      </c>
    </row>
    <row r="104" spans="2:6" ht="18.75" x14ac:dyDescent="0.3">
      <c r="B104" s="6">
        <v>46052</v>
      </c>
      <c r="C104" s="5" t="s">
        <v>53</v>
      </c>
      <c r="D104" s="4"/>
      <c r="E104" s="1">
        <v>12475.1</v>
      </c>
      <c r="F104" s="1">
        <f t="shared" si="4"/>
        <v>8689280.9500000011</v>
      </c>
    </row>
    <row r="105" spans="2:6" ht="18.75" x14ac:dyDescent="0.3">
      <c r="B105" s="6">
        <v>46052</v>
      </c>
      <c r="C105" s="5" t="s">
        <v>51</v>
      </c>
      <c r="D105" s="4"/>
      <c r="E105" s="1">
        <v>35997.5</v>
      </c>
      <c r="F105" s="1">
        <f t="shared" si="4"/>
        <v>8653283.4500000011</v>
      </c>
    </row>
    <row r="106" spans="2:6" ht="18.75" x14ac:dyDescent="0.3">
      <c r="B106" s="6">
        <v>46052</v>
      </c>
      <c r="C106" s="5" t="s">
        <v>54</v>
      </c>
      <c r="D106" s="4"/>
      <c r="E106" s="1">
        <v>41150</v>
      </c>
      <c r="F106" s="1">
        <f t="shared" si="4"/>
        <v>8612133.4500000011</v>
      </c>
    </row>
    <row r="107" spans="2:6" ht="18.75" x14ac:dyDescent="0.3">
      <c r="B107" s="6">
        <v>46052</v>
      </c>
      <c r="C107" s="5" t="s">
        <v>55</v>
      </c>
      <c r="D107" s="4"/>
      <c r="E107" s="1">
        <v>166053.5</v>
      </c>
      <c r="F107" s="1">
        <f t="shared" si="4"/>
        <v>8446079.9500000011</v>
      </c>
    </row>
    <row r="108" spans="2:6" ht="18.75" x14ac:dyDescent="0.3">
      <c r="B108" s="6">
        <v>46052</v>
      </c>
      <c r="C108" s="5" t="s">
        <v>56</v>
      </c>
      <c r="D108" s="4"/>
      <c r="E108" s="1">
        <v>40319.980000000003</v>
      </c>
      <c r="F108" s="1">
        <f t="shared" si="4"/>
        <v>8405759.9700000007</v>
      </c>
    </row>
    <row r="109" spans="2:6" ht="18.75" x14ac:dyDescent="0.3">
      <c r="B109" s="6">
        <v>46052</v>
      </c>
      <c r="C109" s="5" t="s">
        <v>57</v>
      </c>
      <c r="D109" s="4"/>
      <c r="E109" s="1">
        <v>158980</v>
      </c>
      <c r="F109" s="1">
        <f t="shared" si="4"/>
        <v>8246779.9700000007</v>
      </c>
    </row>
    <row r="110" spans="2:6" ht="18.75" x14ac:dyDescent="0.3">
      <c r="B110" s="6">
        <v>46052</v>
      </c>
      <c r="C110" s="5" t="s">
        <v>58</v>
      </c>
      <c r="D110" s="4"/>
      <c r="E110" s="1">
        <v>1340707.1599999999</v>
      </c>
      <c r="F110" s="1">
        <f t="shared" si="4"/>
        <v>6906072.8100000005</v>
      </c>
    </row>
    <row r="111" spans="2:6" ht="18.75" x14ac:dyDescent="0.3">
      <c r="B111" s="6">
        <v>46052</v>
      </c>
      <c r="C111" s="5" t="s">
        <v>59</v>
      </c>
      <c r="D111" s="4"/>
      <c r="E111" s="1">
        <v>58919.26</v>
      </c>
      <c r="F111" s="1">
        <f t="shared" si="4"/>
        <v>6847153.5500000007</v>
      </c>
    </row>
    <row r="112" spans="2:6" ht="18.75" x14ac:dyDescent="0.3">
      <c r="B112" s="6">
        <v>46052</v>
      </c>
      <c r="C112" s="5" t="s">
        <v>60</v>
      </c>
      <c r="D112" s="4"/>
      <c r="E112" s="1">
        <v>471598.72</v>
      </c>
      <c r="F112" s="1">
        <f t="shared" si="4"/>
        <v>6375554.830000001</v>
      </c>
    </row>
    <row r="113" spans="2:6" ht="18.75" x14ac:dyDescent="0.3">
      <c r="B113" s="6">
        <v>46052</v>
      </c>
      <c r="C113" s="5" t="s">
        <v>61</v>
      </c>
      <c r="D113" s="4"/>
      <c r="E113" s="1">
        <v>137581</v>
      </c>
      <c r="F113" s="1">
        <f t="shared" si="4"/>
        <v>6237973.830000001</v>
      </c>
    </row>
    <row r="114" spans="2:6" ht="18.75" x14ac:dyDescent="0.3">
      <c r="B114" s="6">
        <v>46052</v>
      </c>
      <c r="C114" s="5" t="s">
        <v>62</v>
      </c>
      <c r="D114" s="4"/>
      <c r="E114" s="1">
        <v>220350</v>
      </c>
      <c r="F114" s="1">
        <f t="shared" si="4"/>
        <v>6017623.830000001</v>
      </c>
    </row>
    <row r="115" spans="2:6" ht="18.75" x14ac:dyDescent="0.3">
      <c r="B115" s="6">
        <v>46052</v>
      </c>
      <c r="C115" s="7" t="s">
        <v>63</v>
      </c>
      <c r="D115" s="4"/>
      <c r="E115" s="1">
        <v>244106.84</v>
      </c>
      <c r="F115" s="1">
        <f t="shared" si="4"/>
        <v>5773516.9900000012</v>
      </c>
    </row>
    <row r="116" spans="2:6" ht="18.75" x14ac:dyDescent="0.3">
      <c r="B116" s="6">
        <v>46052</v>
      </c>
      <c r="C116" s="5" t="s">
        <v>64</v>
      </c>
      <c r="D116" s="4"/>
      <c r="E116" s="1">
        <v>87400</v>
      </c>
      <c r="F116" s="1">
        <f t="shared" si="4"/>
        <v>5686116.9900000012</v>
      </c>
    </row>
    <row r="117" spans="2:6" ht="18.75" x14ac:dyDescent="0.3">
      <c r="B117" s="6">
        <v>46052</v>
      </c>
      <c r="C117" s="9" t="s">
        <v>65</v>
      </c>
      <c r="D117" s="9"/>
      <c r="E117" s="2">
        <v>339791</v>
      </c>
      <c r="F117" s="1">
        <f t="shared" si="4"/>
        <v>5346325.9900000012</v>
      </c>
    </row>
    <row r="118" spans="2:6" ht="18.75" x14ac:dyDescent="0.3">
      <c r="B118" s="6">
        <v>46052</v>
      </c>
      <c r="C118" s="9" t="s">
        <v>66</v>
      </c>
      <c r="D118" s="9"/>
      <c r="E118" s="2">
        <v>41262</v>
      </c>
      <c r="F118" s="1">
        <f t="shared" si="4"/>
        <v>5305063.9900000012</v>
      </c>
    </row>
    <row r="119" spans="2:6" ht="18.75" x14ac:dyDescent="0.3">
      <c r="B119" s="6">
        <v>46052</v>
      </c>
      <c r="C119" s="9" t="s">
        <v>53</v>
      </c>
      <c r="D119" s="9"/>
      <c r="E119" s="2">
        <v>31266.53</v>
      </c>
      <c r="F119" s="1">
        <f t="shared" si="4"/>
        <v>5273797.4600000009</v>
      </c>
    </row>
    <row r="120" spans="2:6" ht="18.75" x14ac:dyDescent="0.3">
      <c r="B120" s="6">
        <v>46052</v>
      </c>
      <c r="C120" s="9" t="s">
        <v>67</v>
      </c>
      <c r="D120" s="9"/>
      <c r="E120" s="2">
        <v>249797.8</v>
      </c>
      <c r="F120" s="1">
        <f t="shared" si="4"/>
        <v>5023999.6600000011</v>
      </c>
    </row>
    <row r="121" spans="2:6" ht="18.75" x14ac:dyDescent="0.3">
      <c r="B121" s="6">
        <v>46052</v>
      </c>
      <c r="C121" s="9" t="s">
        <v>68</v>
      </c>
      <c r="D121" s="9"/>
      <c r="E121" s="2">
        <v>51204.32</v>
      </c>
      <c r="F121" s="1">
        <f t="shared" si="4"/>
        <v>4972795.3400000008</v>
      </c>
    </row>
    <row r="122" spans="2:6" ht="18.75" x14ac:dyDescent="0.3">
      <c r="B122" s="6">
        <v>46052</v>
      </c>
      <c r="C122" s="9" t="s">
        <v>69</v>
      </c>
      <c r="D122" s="9"/>
      <c r="E122" s="2">
        <v>13844.02</v>
      </c>
      <c r="F122" s="1">
        <f t="shared" si="4"/>
        <v>4958951.3200000012</v>
      </c>
    </row>
    <row r="123" spans="2:6" ht="18.75" x14ac:dyDescent="0.3">
      <c r="B123" s="6">
        <v>46052</v>
      </c>
      <c r="C123" s="9" t="s">
        <v>70</v>
      </c>
      <c r="D123" s="9"/>
      <c r="E123" s="2">
        <v>258629.69</v>
      </c>
      <c r="F123" s="1">
        <f t="shared" si="4"/>
        <v>4700321.6300000008</v>
      </c>
    </row>
    <row r="124" spans="2:6" ht="18.75" x14ac:dyDescent="0.3">
      <c r="B124" s="6">
        <v>46052</v>
      </c>
      <c r="C124" s="9" t="s">
        <v>70</v>
      </c>
      <c r="D124" s="9"/>
      <c r="E124" s="2">
        <v>442.65</v>
      </c>
      <c r="F124" s="1">
        <f t="shared" si="4"/>
        <v>4699878.9800000004</v>
      </c>
    </row>
    <row r="125" spans="2:6" ht="18.75" x14ac:dyDescent="0.3">
      <c r="B125" s="6">
        <v>46052</v>
      </c>
      <c r="C125" s="9" t="s">
        <v>71</v>
      </c>
      <c r="D125" s="9"/>
      <c r="E125" s="2">
        <v>256437.96</v>
      </c>
      <c r="F125" s="1">
        <f t="shared" si="4"/>
        <v>4443441.0200000005</v>
      </c>
    </row>
    <row r="126" spans="2:6" ht="18.75" x14ac:dyDescent="0.3">
      <c r="B126" s="6">
        <v>46052</v>
      </c>
      <c r="C126" s="9" t="s">
        <v>11</v>
      </c>
      <c r="D126" s="2">
        <v>4800</v>
      </c>
      <c r="E126" s="2"/>
      <c r="F126" s="1">
        <f>F125+D126</f>
        <v>4448241.0200000005</v>
      </c>
    </row>
    <row r="127" spans="2:6" ht="18.75" x14ac:dyDescent="0.3">
      <c r="B127" s="6">
        <v>46052</v>
      </c>
      <c r="C127" s="9" t="s">
        <v>11</v>
      </c>
      <c r="D127" s="2">
        <v>6450</v>
      </c>
      <c r="E127" s="2"/>
      <c r="F127" s="1">
        <f>F126+D127</f>
        <v>4454691.0200000005</v>
      </c>
    </row>
    <row r="128" spans="2:6" ht="18.75" x14ac:dyDescent="0.3">
      <c r="B128" s="6">
        <v>46053</v>
      </c>
      <c r="C128" s="9" t="s">
        <v>12</v>
      </c>
      <c r="D128" s="9"/>
      <c r="E128" s="2">
        <v>15664.72</v>
      </c>
      <c r="F128" s="1">
        <f>F127-E128</f>
        <v>4439026.3000000007</v>
      </c>
    </row>
    <row r="130" spans="2:5" x14ac:dyDescent="0.25">
      <c r="B130" s="18"/>
      <c r="C130" s="18"/>
    </row>
    <row r="131" spans="2:5" ht="18.75" x14ac:dyDescent="0.3">
      <c r="B131" s="19" t="s">
        <v>75</v>
      </c>
      <c r="C131" s="19"/>
      <c r="D131" s="14" t="s">
        <v>76</v>
      </c>
      <c r="E131" s="15" t="s">
        <v>79</v>
      </c>
    </row>
    <row r="132" spans="2:5" ht="18.75" x14ac:dyDescent="0.3">
      <c r="B132" s="20" t="s">
        <v>77</v>
      </c>
      <c r="C132" s="20"/>
      <c r="D132" s="16" t="s">
        <v>78</v>
      </c>
      <c r="E132" s="17" t="s">
        <v>80</v>
      </c>
    </row>
    <row r="142" spans="2:5" ht="15.75" x14ac:dyDescent="0.25">
      <c r="C142" s="12"/>
      <c r="D142" s="10" t="s">
        <v>6</v>
      </c>
      <c r="E142" s="10"/>
    </row>
    <row r="143" spans="2:5" x14ac:dyDescent="0.25">
      <c r="C143" s="12"/>
      <c r="D143" s="11" t="s">
        <v>72</v>
      </c>
      <c r="E143" s="11"/>
    </row>
    <row r="144" spans="2:5" x14ac:dyDescent="0.25">
      <c r="C144" s="12"/>
      <c r="D144" s="11" t="s">
        <v>73</v>
      </c>
      <c r="E144" s="11"/>
    </row>
    <row r="145" spans="2:6" x14ac:dyDescent="0.25">
      <c r="C145" s="12"/>
      <c r="D145" s="11" t="s">
        <v>8</v>
      </c>
      <c r="E145" s="11"/>
    </row>
    <row r="146" spans="2:6" x14ac:dyDescent="0.25">
      <c r="B146" s="8" t="s">
        <v>5</v>
      </c>
      <c r="C146" s="8" t="s">
        <v>0</v>
      </c>
      <c r="D146" s="8" t="s">
        <v>1</v>
      </c>
      <c r="E146" s="8" t="s">
        <v>2</v>
      </c>
      <c r="F146" s="8" t="s">
        <v>3</v>
      </c>
    </row>
    <row r="147" spans="2:6" ht="18.75" x14ac:dyDescent="0.3">
      <c r="B147" s="13">
        <v>46023</v>
      </c>
      <c r="C147" s="9" t="s">
        <v>4</v>
      </c>
      <c r="D147" s="1"/>
      <c r="E147" s="1"/>
      <c r="F147" s="1">
        <v>2026.3</v>
      </c>
    </row>
    <row r="148" spans="2:6" ht="18.75" x14ac:dyDescent="0.3">
      <c r="B148" s="13">
        <v>46053</v>
      </c>
      <c r="C148" s="9" t="s">
        <v>74</v>
      </c>
      <c r="D148" s="1"/>
      <c r="E148" s="1">
        <v>325</v>
      </c>
      <c r="F148" s="1">
        <f>F147-E148</f>
        <v>1701.3</v>
      </c>
    </row>
    <row r="152" spans="2:6" ht="18.75" x14ac:dyDescent="0.3">
      <c r="B152" s="19" t="s">
        <v>75</v>
      </c>
      <c r="C152" s="19"/>
      <c r="D152" s="14" t="s">
        <v>76</v>
      </c>
      <c r="E152" s="15" t="s">
        <v>79</v>
      </c>
    </row>
    <row r="153" spans="2:6" ht="18.75" x14ac:dyDescent="0.3">
      <c r="B153" s="20" t="s">
        <v>77</v>
      </c>
      <c r="C153" s="20"/>
      <c r="D153" s="16" t="s">
        <v>78</v>
      </c>
      <c r="E153" s="17" t="s">
        <v>80</v>
      </c>
    </row>
  </sheetData>
  <mergeCells count="8">
    <mergeCell ref="B131:C131"/>
    <mergeCell ref="B132:C132"/>
    <mergeCell ref="B152:C152"/>
    <mergeCell ref="B153:C153"/>
    <mergeCell ref="B9:F9"/>
    <mergeCell ref="B10:F10"/>
    <mergeCell ref="B11:F11"/>
    <mergeCell ref="B12:F12"/>
  </mergeCells>
  <pageMargins left="0.7" right="0.7" top="0.75" bottom="0.75" header="0.3" footer="0.3"/>
  <pageSetup paperSize="9" scale="58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CONTABILIDAD-4</dc:creator>
  <cp:lastModifiedBy>oai</cp:lastModifiedBy>
  <cp:lastPrinted>2026-02-09T15:40:48Z</cp:lastPrinted>
  <dcterms:created xsi:type="dcterms:W3CDTF">2024-09-26T17:56:48Z</dcterms:created>
  <dcterms:modified xsi:type="dcterms:W3CDTF">2026-02-10T17:41:15Z</dcterms:modified>
</cp:coreProperties>
</file>